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tabRatio="921" firstSheet="2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国有资本经营预算收支预算表" sheetId="9" r:id="rId9"/>
    <sheet name="三公" sheetId="10" r:id="rId10"/>
    <sheet name="机关运行经费" sheetId="11" r:id="rId11"/>
  </sheets>
  <definedNames>
    <definedName name="_xlnm.Print_Area" localSheetId="0">'部门收支总表'!$A$1:$D$36</definedName>
    <definedName name="_xlnm.Print_Area" localSheetId="4">'一般公共预算支出情况表'!$A$1:$E$19</definedName>
    <definedName name="_xlnm.Print_Titles" localSheetId="0">'部门收支总表'!$3:$4</definedName>
    <definedName name="_xlnm.Print_Area" localSheetId="1">'部门收入总表'!$A$1:$H$16</definedName>
  </definedNames>
  <calcPr fullCalcOnLoad="1"/>
</workbook>
</file>

<file path=xl/sharedStrings.xml><?xml version="1.0" encoding="utf-8"?>
<sst xmlns="http://schemas.openxmlformats.org/spreadsheetml/2006/main" count="261" uniqueCount="156">
  <si>
    <t>附件2：</t>
  </si>
  <si>
    <t>部门公开表1</t>
  </si>
  <si>
    <t>运城市生态环境局芮城分局2022年预算收支总表</t>
  </si>
  <si>
    <t>单位：万元</t>
  </si>
  <si>
    <t>收    入</t>
  </si>
  <si>
    <t>支    出</t>
  </si>
  <si>
    <t>项目</t>
  </si>
  <si>
    <t>2022年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</si>
  <si>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</si>
  <si>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</si>
  <si>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</si>
  <si>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</si>
  <si>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</si>
  <si>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</si>
  <si>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四、财政专户管理资金</t>
  </si>
  <si>
    <t>四、公共安全支出</t>
  </si>
  <si>
    <t>五、单位资金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</si>
  <si>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</si>
  <si>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</si>
  <si>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</si>
  <si>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</si>
  <si>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</si>
  <si>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</si>
  <si>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</si>
  <si>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</si>
  <si>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</si>
  <si>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</si>
  <si>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</si>
  <si>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</si>
  <si>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</si>
  <si>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</si>
  <si>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</si>
  <si>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</si>
  <si>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</si>
  <si>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</si>
  <si>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</si>
  <si>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</si>
  <si>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</si>
  <si>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</si>
  <si>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</si>
  <si>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</si>
  <si>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</si>
  <si>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</si>
  <si>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</si>
  <si>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</si>
  <si>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部门公开表2</t>
  </si>
  <si>
    <t>运城市生态环境局芮城分局2022年预算收入总表</t>
  </si>
  <si>
    <t>本年收入</t>
  </si>
  <si>
    <t>支出功能分类科目编码</t>
  </si>
  <si>
    <t>科目名称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</si>
  <si>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</si>
  <si>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</si>
  <si>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</si>
  <si>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</si>
  <si>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</si>
  <si>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</si>
  <si>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行政收入</t>
  </si>
  <si>
    <t>其他环境保护管理事务支出</t>
  </si>
  <si>
    <t>机关事业单位基本养老保险费支出</t>
  </si>
  <si>
    <t xml:space="preserve">行政事业单位医疗 </t>
  </si>
  <si>
    <t>住房公积金</t>
  </si>
  <si>
    <t>部门公开表3</t>
  </si>
  <si>
    <t>运城市生态环境局芮城分局2022年预算支出总表</t>
  </si>
  <si>
    <t>项    目</t>
  </si>
  <si>
    <t>2022年预算数</t>
  </si>
  <si>
    <t>基本支出</t>
  </si>
  <si>
    <t>项目支出</t>
  </si>
  <si>
    <t>部门公开表4</t>
  </si>
  <si>
    <t>运城市生态环境局芮城分局2022年财政拨款收支总表</t>
  </si>
  <si>
    <t>收入</t>
  </si>
  <si>
    <t>支出</t>
  </si>
  <si>
    <t>金额</t>
  </si>
  <si>
    <t>小计</t>
  </si>
  <si>
    <t>部门公开表5</t>
  </si>
  <si>
    <t>运城市生态环境局芮城分局2022年一般公共预算支出预算表</t>
  </si>
  <si>
    <t>单位:万元</t>
  </si>
  <si>
    <t>科目编码</t>
  </si>
  <si>
    <t>节能环保支出</t>
  </si>
  <si>
    <t xml:space="preserve">   01</t>
  </si>
  <si>
    <t>环境保护管理事务</t>
  </si>
  <si>
    <t xml:space="preserve">     01</t>
  </si>
  <si>
    <t>行政运行</t>
  </si>
  <si>
    <t xml:space="preserve">     99</t>
  </si>
  <si>
    <t>208</t>
  </si>
  <si>
    <t>社会保障和就业支出</t>
  </si>
  <si>
    <t xml:space="preserve">  05</t>
  </si>
  <si>
    <t>行政事业单位养老支出</t>
  </si>
  <si>
    <t xml:space="preserve">     05</t>
  </si>
  <si>
    <t>机关事业单位基本养老保险缴费支出</t>
  </si>
  <si>
    <t>210</t>
  </si>
  <si>
    <t>卫生健康支出</t>
  </si>
  <si>
    <t xml:space="preserve">  11</t>
  </si>
  <si>
    <t>行政事业单位医疗</t>
  </si>
  <si>
    <t xml:space="preserve">     02</t>
  </si>
  <si>
    <t>事业单位医疗</t>
  </si>
  <si>
    <t>221</t>
  </si>
  <si>
    <t>住房保障支出</t>
  </si>
  <si>
    <t xml:space="preserve">  02</t>
  </si>
  <si>
    <t>住房改革支出</t>
  </si>
  <si>
    <t>合       计</t>
  </si>
  <si>
    <t>部门公开表6</t>
  </si>
  <si>
    <t>运城市生态环境局芮城分局                                                  2022年一般公共预算安排基本支出分经济科目表</t>
  </si>
  <si>
    <t>经济科目名称</t>
  </si>
  <si>
    <t>预算数</t>
  </si>
  <si>
    <t>备注</t>
  </si>
  <si>
    <t>工资福利支出</t>
  </si>
  <si>
    <t>　   基本工资</t>
  </si>
  <si>
    <t>　   津贴补贴</t>
  </si>
  <si>
    <t>　   奖金</t>
  </si>
  <si>
    <t>　   绩效工资</t>
  </si>
  <si>
    <t>　   机关事业单位基本养老保险缴费</t>
  </si>
  <si>
    <t>　   职业年金缴费</t>
  </si>
  <si>
    <t>　   职工基本医疗保险缴费</t>
  </si>
  <si>
    <t>　   其他社会保障缴费</t>
  </si>
  <si>
    <t>　   住房公积金</t>
  </si>
  <si>
    <t>商品和服务支出</t>
  </si>
  <si>
    <t>　   办公费</t>
  </si>
  <si>
    <t>　   水费</t>
  </si>
  <si>
    <t>　   电费</t>
  </si>
  <si>
    <t>　   邮电费</t>
  </si>
  <si>
    <t>　   物业管理费</t>
  </si>
  <si>
    <t>　   差旅费</t>
  </si>
  <si>
    <t>　   维修（护）费</t>
  </si>
  <si>
    <t>　   公务接待费</t>
  </si>
  <si>
    <t>　   劳务费</t>
  </si>
  <si>
    <t>　   工会经费</t>
  </si>
  <si>
    <t>　   福利费</t>
  </si>
  <si>
    <t>　   其他交通费用</t>
  </si>
  <si>
    <t>对个人和家庭的补助</t>
  </si>
  <si>
    <t>　   退休费</t>
  </si>
  <si>
    <t xml:space="preserve">     奖励金</t>
  </si>
  <si>
    <t>部门公开表7</t>
  </si>
  <si>
    <t>运城市生态环境局芮城分局2022年政府性基金预算收入表</t>
  </si>
  <si>
    <t>政府性基金收入预算</t>
  </si>
  <si>
    <t>收入科目编码</t>
  </si>
  <si>
    <t>注：本表无数据</t>
  </si>
  <si>
    <t>部门公开表8</t>
  </si>
  <si>
    <t>运城市生态环境局芮城分局2022年政府性基金预算支出表</t>
  </si>
  <si>
    <t>政府性基金支出预算</t>
  </si>
  <si>
    <t>部门公开表9</t>
  </si>
  <si>
    <t>运城市生态环境局芮城分局2022年国有资本经营预算收支预算表</t>
  </si>
  <si>
    <t>国有资本经营预算收入</t>
  </si>
  <si>
    <t>国有资本经营预算支出</t>
  </si>
  <si>
    <t>国有资本经营收入预算</t>
  </si>
  <si>
    <r>
      <t>部门公开表1</t>
    </r>
    <r>
      <rPr>
        <sz val="11"/>
        <rFont val="宋体"/>
        <family val="0"/>
      </rPr>
      <t>0</t>
    </r>
  </si>
  <si>
    <t>运城市生态环境局芮城分局2022年一般公共预算“三公”经费支出预算表</t>
  </si>
  <si>
    <t>因公出国（境）费用</t>
  </si>
  <si>
    <t>公务接待费</t>
  </si>
  <si>
    <t>公务用车购置及运行费</t>
  </si>
  <si>
    <t xml:space="preserve"> ①公务用车购置费</t>
  </si>
  <si>
    <t xml:space="preserve"> ②公务用车运行维护费</t>
  </si>
  <si>
    <r>
      <t>部门公开表1</t>
    </r>
    <r>
      <rPr>
        <sz val="11"/>
        <rFont val="宋体"/>
        <family val="0"/>
      </rPr>
      <t>1</t>
    </r>
  </si>
  <si>
    <t>运城市生态环境局芮城分局2022年机关运行经费预算财政拨款情况表</t>
  </si>
  <si>
    <t>单位名称</t>
  </si>
  <si>
    <t>运城市生态环境局芮城分局</t>
  </si>
  <si>
    <t>部门合计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</si>
</sst>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;;"/>
  </numFmts>
  <fonts count="32"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8"/>
      <name val="华文中宋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179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178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3" applyFont="1">
      <alignment/>
      <protection/>
    </xf>
    <xf numFmtId="0" fontId="1" fillId="0" borderId="0" xfId="63" applyFont="1">
      <alignment/>
      <protection/>
    </xf>
    <xf numFmtId="0" fontId="0" fillId="0" borderId="0" xfId="63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/>
      <protection/>
    </xf>
    <xf numFmtId="0" fontId="1" fillId="0" borderId="9" xfId="63" applyFont="1" applyBorder="1">
      <alignment/>
      <protection/>
    </xf>
    <xf numFmtId="0" fontId="0" fillId="0" borderId="0" xfId="63" applyFont="1">
      <alignment/>
      <protection/>
    </xf>
    <xf numFmtId="0" fontId="1" fillId="0" borderId="0" xfId="63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 applyProtection="1">
      <alignment vertical="center"/>
      <protection/>
    </xf>
    <xf numFmtId="0" fontId="31" fillId="0" borderId="15" xfId="0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49" fontId="8" fillId="0" borderId="9" xfId="0" applyNumberFormat="1" applyFont="1" applyBorder="1" applyAlignment="1">
      <alignment horizontal="left"/>
    </xf>
    <xf numFmtId="4" fontId="8" fillId="0" borderId="13" xfId="0" applyNumberFormat="1" applyFont="1" applyFill="1" applyBorder="1" applyAlignment="1" applyProtection="1">
      <alignment horizontal="right"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7">
      <selection activeCell="A1" sqref="A1:D36"/>
    </sheetView>
  </sheetViews>
  <sheetFormatPr defaultColWidth="9.16015625" defaultRowHeight="11.25"/>
  <cols>
    <col min="1" max="1" width="28.83203125" style="103" customWidth="1"/>
    <col min="2" max="2" width="18.83203125" style="17" customWidth="1"/>
    <col min="3" max="3" width="40.5" style="15" customWidth="1"/>
    <col min="4" max="4" width="18.66015625" style="100" customWidth="1"/>
    <col min="5" max="16384" width="9.16015625" style="15" customWidth="1"/>
  </cols>
  <sheetData>
    <row r="1" spans="1:4" ht="22.5" customHeight="1">
      <c r="A1" s="35" t="s">
        <v>0</v>
      </c>
      <c r="D1" s="99" t="s">
        <v>1</v>
      </c>
    </row>
    <row r="2" spans="1:4" ht="20.25">
      <c r="A2" s="104" t="s">
        <v>2</v>
      </c>
      <c r="B2" s="104"/>
      <c r="C2" s="104"/>
      <c r="D2" s="104"/>
    </row>
    <row r="3" spans="1:4" ht="18" customHeight="1">
      <c r="A3" s="105"/>
      <c r="D3" s="100" t="s">
        <v>3</v>
      </c>
    </row>
    <row r="4" spans="1:16" ht="21" customHeight="1">
      <c r="A4" s="106" t="s">
        <v>4</v>
      </c>
      <c r="B4" s="107"/>
      <c r="C4" s="108" t="s">
        <v>5</v>
      </c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21" customHeight="1">
      <c r="A5" s="110" t="s">
        <v>6</v>
      </c>
      <c r="B5" s="108" t="s">
        <v>7</v>
      </c>
      <c r="C5" s="108" t="s">
        <v>6</v>
      </c>
      <c r="D5" s="111" t="s">
        <v>7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4" ht="21.75" customHeight="1">
      <c r="A6" s="112" t="s">
        <v>8</v>
      </c>
      <c r="B6" s="113">
        <v>342.92</v>
      </c>
      <c r="C6" s="85" t="s">
        <v>9</v>
      </c>
      <c r="D6" s="53">
        <v>264.42</v>
      </c>
    </row>
    <row r="7" spans="1:4" ht="21.75" customHeight="1">
      <c r="A7" s="112" t="s">
        <v>10</v>
      </c>
      <c r="B7" s="113"/>
      <c r="C7" s="85" t="s">
        <v>11</v>
      </c>
      <c r="D7" s="53"/>
    </row>
    <row r="8" spans="1:4" ht="21.75" customHeight="1">
      <c r="A8" s="112" t="s">
        <v>12</v>
      </c>
      <c r="B8" s="113"/>
      <c r="C8" s="85" t="s">
        <v>13</v>
      </c>
      <c r="D8" s="53"/>
    </row>
    <row r="9" spans="1:4" ht="21.75" customHeight="1">
      <c r="A9" s="112" t="s">
        <v>14</v>
      </c>
      <c r="B9" s="113"/>
      <c r="C9" s="85" t="s">
        <v>15</v>
      </c>
      <c r="D9" s="53"/>
    </row>
    <row r="10" spans="1:4" ht="21.75" customHeight="1">
      <c r="A10" s="112" t="s">
        <v>16</v>
      </c>
      <c r="B10" s="113"/>
      <c r="C10" s="85" t="s">
        <v>17</v>
      </c>
      <c r="D10" s="53"/>
    </row>
    <row r="11" spans="1:4" ht="21.75" customHeight="1">
      <c r="A11" s="112"/>
      <c r="B11" s="113"/>
      <c r="C11" s="85" t="s">
        <v>18</v>
      </c>
      <c r="D11" s="53"/>
    </row>
    <row r="12" spans="1:4" ht="21.75" customHeight="1">
      <c r="A12" s="112"/>
      <c r="B12" s="113"/>
      <c r="C12" s="85" t="s">
        <v>19</v>
      </c>
      <c r="D12" s="53"/>
    </row>
    <row r="13" spans="1:4" ht="21.75" customHeight="1">
      <c r="A13" s="112"/>
      <c r="B13" s="113"/>
      <c r="C13" s="85" t="s">
        <v>20</v>
      </c>
      <c r="D13" s="53">
        <v>36.12</v>
      </c>
    </row>
    <row r="14" spans="1:4" ht="21.75" customHeight="1">
      <c r="A14" s="112"/>
      <c r="B14" s="113"/>
      <c r="C14" s="114" t="s">
        <v>21</v>
      </c>
      <c r="D14" s="53"/>
    </row>
    <row r="15" spans="1:4" ht="21.75" customHeight="1">
      <c r="A15" s="112"/>
      <c r="B15" s="113"/>
      <c r="C15" s="85" t="s">
        <v>22</v>
      </c>
      <c r="D15" s="53">
        <v>14.18</v>
      </c>
    </row>
    <row r="16" spans="1:4" ht="21.75" customHeight="1">
      <c r="A16" s="112"/>
      <c r="B16" s="113"/>
      <c r="C16" s="85" t="s">
        <v>23</v>
      </c>
      <c r="D16" s="53"/>
    </row>
    <row r="17" spans="1:4" ht="21.75" customHeight="1">
      <c r="A17" s="112"/>
      <c r="B17" s="113"/>
      <c r="C17" s="85" t="s">
        <v>24</v>
      </c>
      <c r="D17" s="53"/>
    </row>
    <row r="18" spans="1:4" ht="21.75" customHeight="1">
      <c r="A18" s="112"/>
      <c r="B18" s="113"/>
      <c r="C18" s="85" t="s">
        <v>25</v>
      </c>
      <c r="D18" s="53"/>
    </row>
    <row r="19" spans="1:4" ht="21.75" customHeight="1">
      <c r="A19" s="112"/>
      <c r="B19" s="113"/>
      <c r="C19" s="85" t="s">
        <v>26</v>
      </c>
      <c r="D19" s="53"/>
    </row>
    <row r="20" spans="1:4" ht="21.75" customHeight="1">
      <c r="A20" s="112"/>
      <c r="B20" s="113"/>
      <c r="C20" s="85" t="s">
        <v>27</v>
      </c>
      <c r="D20" s="53"/>
    </row>
    <row r="21" spans="1:4" ht="21.75" customHeight="1">
      <c r="A21" s="112"/>
      <c r="B21" s="113"/>
      <c r="C21" s="85" t="s">
        <v>28</v>
      </c>
      <c r="D21" s="53"/>
    </row>
    <row r="22" spans="1:4" ht="21.75" customHeight="1">
      <c r="A22" s="112"/>
      <c r="B22" s="113"/>
      <c r="C22" s="85" t="s">
        <v>29</v>
      </c>
      <c r="D22" s="53"/>
    </row>
    <row r="23" spans="1:4" ht="21.75" customHeight="1">
      <c r="A23" s="112"/>
      <c r="B23" s="113"/>
      <c r="C23" s="85" t="s">
        <v>30</v>
      </c>
      <c r="D23" s="53"/>
    </row>
    <row r="24" spans="1:4" ht="21.75" customHeight="1">
      <c r="A24" s="112"/>
      <c r="B24" s="113"/>
      <c r="C24" s="85" t="s">
        <v>31</v>
      </c>
      <c r="D24" s="53"/>
    </row>
    <row r="25" spans="1:4" ht="21.75" customHeight="1">
      <c r="A25" s="112"/>
      <c r="B25" s="113"/>
      <c r="C25" s="85" t="s">
        <v>32</v>
      </c>
      <c r="D25" s="53">
        <v>28.2</v>
      </c>
    </row>
    <row r="26" spans="1:4" ht="21.75" customHeight="1">
      <c r="A26" s="112"/>
      <c r="B26" s="113"/>
      <c r="C26" s="85" t="s">
        <v>33</v>
      </c>
      <c r="D26" s="53"/>
    </row>
    <row r="27" spans="1:4" ht="21.75" customHeight="1">
      <c r="A27" s="112"/>
      <c r="B27" s="113"/>
      <c r="C27" s="85" t="s">
        <v>34</v>
      </c>
      <c r="D27" s="53"/>
    </row>
    <row r="28" spans="1:4" ht="21.75" customHeight="1">
      <c r="A28" s="112"/>
      <c r="B28" s="113"/>
      <c r="C28" s="85" t="s">
        <v>35</v>
      </c>
      <c r="D28" s="53"/>
    </row>
    <row r="29" spans="1:4" ht="21.75" customHeight="1">
      <c r="A29" s="112"/>
      <c r="B29" s="113"/>
      <c r="C29" s="85" t="s">
        <v>36</v>
      </c>
      <c r="D29" s="53"/>
    </row>
    <row r="30" spans="1:4" ht="21.75" customHeight="1">
      <c r="A30" s="112"/>
      <c r="B30" s="113"/>
      <c r="C30" s="85" t="s">
        <v>37</v>
      </c>
      <c r="D30" s="53"/>
    </row>
    <row r="31" spans="1:4" ht="21.75" customHeight="1">
      <c r="A31" s="112"/>
      <c r="B31" s="113"/>
      <c r="C31" s="85" t="s">
        <v>38</v>
      </c>
      <c r="D31" s="53"/>
    </row>
    <row r="32" spans="1:4" ht="21.75" customHeight="1">
      <c r="A32" s="112"/>
      <c r="B32" s="113"/>
      <c r="C32" s="85" t="s">
        <v>39</v>
      </c>
      <c r="D32" s="53"/>
    </row>
    <row r="33" spans="1:4" ht="21.75" customHeight="1">
      <c r="A33" s="112"/>
      <c r="B33" s="113"/>
      <c r="C33" s="85" t="s">
        <v>40</v>
      </c>
      <c r="D33" s="53"/>
    </row>
    <row r="34" spans="1:4" ht="21.75" customHeight="1">
      <c r="A34" s="112"/>
      <c r="B34" s="113"/>
      <c r="C34" s="85" t="s">
        <v>41</v>
      </c>
      <c r="D34" s="53"/>
    </row>
    <row r="35" spans="1:4" ht="21.75" customHeight="1">
      <c r="A35" s="112"/>
      <c r="B35" s="113"/>
      <c r="C35" s="85" t="s">
        <v>42</v>
      </c>
      <c r="D35" s="53"/>
    </row>
    <row r="36" spans="1:4" ht="21.75" customHeight="1">
      <c r="A36" s="115" t="s">
        <v>43</v>
      </c>
      <c r="B36" s="113">
        <f>SUM(B6:B35)</f>
        <v>342.92</v>
      </c>
      <c r="C36" s="85" t="s">
        <v>44</v>
      </c>
      <c r="D36" s="53">
        <f>SUM(D6:D35)</f>
        <v>342.92</v>
      </c>
    </row>
    <row r="37" spans="1:4" ht="57" customHeight="1">
      <c r="A37" s="33"/>
      <c r="B37" s="33"/>
      <c r="C37" s="33"/>
      <c r="D37" s="33"/>
    </row>
    <row r="38" spans="3:5" ht="42" customHeight="1">
      <c r="C38" s="116"/>
      <c r="D38" s="117"/>
      <c r="E38" s="118"/>
    </row>
    <row r="39" spans="1:7" ht="9.75" customHeight="1">
      <c r="A39" s="119"/>
      <c r="B39" s="120"/>
      <c r="C39" s="121"/>
      <c r="D39" s="122"/>
      <c r="E39" s="118"/>
      <c r="F39" s="123"/>
      <c r="G39" s="123"/>
    </row>
    <row r="40" spans="1:7" ht="9.75" customHeight="1">
      <c r="A40" s="123"/>
      <c r="B40" s="100"/>
      <c r="C40" s="123"/>
      <c r="E40" s="123"/>
      <c r="F40" s="123"/>
      <c r="G40" s="123"/>
    </row>
  </sheetData>
  <sheetProtection/>
  <mergeCells count="4">
    <mergeCell ref="A2:D2"/>
    <mergeCell ref="A4:B4"/>
    <mergeCell ref="C4:D4"/>
    <mergeCell ref="A37:D37"/>
  </mergeCells>
  <printOptions horizontalCentered="1"/>
  <pageMargins left="0.7513888888888889" right="0.7513888888888889" top="0.9798611111111111" bottom="0.9798611111111111" header="0.5118055555555555" footer="0.5118055555555555"/>
  <pageSetup fitToHeight="0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1" sqref="A1:B11"/>
    </sheetView>
  </sheetViews>
  <sheetFormatPr defaultColWidth="9.33203125" defaultRowHeight="11.25"/>
  <cols>
    <col min="1" max="1" width="77.33203125" style="15" customWidth="1"/>
    <col min="2" max="2" width="62.66015625" style="15" customWidth="1"/>
  </cols>
  <sheetData>
    <row r="1" spans="1:2" s="1" customFormat="1" ht="23.25" customHeight="1">
      <c r="A1" s="5" t="s">
        <v>0</v>
      </c>
      <c r="B1" s="6" t="s">
        <v>144</v>
      </c>
    </row>
    <row r="2" spans="1:2" ht="47.25" customHeight="1">
      <c r="A2" s="16" t="s">
        <v>145</v>
      </c>
      <c r="B2" s="16"/>
    </row>
    <row r="3" spans="1:2" ht="13.5">
      <c r="A3" s="17"/>
      <c r="B3" s="17"/>
    </row>
    <row r="4" spans="1:2" s="1" customFormat="1" ht="18" customHeight="1">
      <c r="A4" s="17"/>
      <c r="B4" s="6" t="s">
        <v>3</v>
      </c>
    </row>
    <row r="5" spans="1:2" s="1" customFormat="1" ht="24.75" customHeight="1">
      <c r="A5" s="18" t="s">
        <v>6</v>
      </c>
      <c r="B5" s="18" t="s">
        <v>64</v>
      </c>
    </row>
    <row r="6" spans="1:2" s="1" customFormat="1" ht="21.75" customHeight="1">
      <c r="A6" s="18" t="s">
        <v>146</v>
      </c>
      <c r="B6" s="19">
        <v>0</v>
      </c>
    </row>
    <row r="7" spans="1:2" s="1" customFormat="1" ht="21.75" customHeight="1">
      <c r="A7" s="18" t="s">
        <v>147</v>
      </c>
      <c r="B7" s="19">
        <v>0.97</v>
      </c>
    </row>
    <row r="8" spans="1:2" s="1" customFormat="1" ht="21.75" customHeight="1">
      <c r="A8" s="18" t="s">
        <v>148</v>
      </c>
      <c r="B8" s="19">
        <v>3</v>
      </c>
    </row>
    <row r="9" spans="1:2" s="1" customFormat="1" ht="21.75" customHeight="1">
      <c r="A9" s="18" t="s">
        <v>149</v>
      </c>
      <c r="B9" s="19">
        <v>0</v>
      </c>
    </row>
    <row r="10" spans="1:2" s="1" customFormat="1" ht="21.75" customHeight="1">
      <c r="A10" s="18" t="s">
        <v>150</v>
      </c>
      <c r="B10" s="19">
        <v>3</v>
      </c>
    </row>
    <row r="11" spans="1:2" s="1" customFormat="1" ht="21.75" customHeight="1">
      <c r="A11" s="18" t="s">
        <v>50</v>
      </c>
      <c r="B11" s="19">
        <f>B6+B7+B8</f>
        <v>3.9699999999999998</v>
      </c>
    </row>
    <row r="12" spans="1:2" s="1" customFormat="1" ht="39.75" customHeight="1">
      <c r="A12" s="20"/>
      <c r="B12" s="20"/>
    </row>
  </sheetData>
  <sheetProtection/>
  <mergeCells count="2">
    <mergeCell ref="A2:B2"/>
    <mergeCell ref="A12:B12"/>
  </mergeCells>
  <printOptions horizontalCentered="1"/>
  <pageMargins left="0.7513888888888889" right="0.7513888888888889" top="0.9798611111111111" bottom="0.9798611111111111" header="0.5118055555555555" footer="0.5118055555555555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7" sqref="A17"/>
    </sheetView>
  </sheetViews>
  <sheetFormatPr defaultColWidth="9" defaultRowHeight="11.25"/>
  <cols>
    <col min="1" max="1" width="81.5" style="3" customWidth="1"/>
    <col min="2" max="2" width="73.66015625" style="3" customWidth="1"/>
    <col min="3" max="16384" width="9" style="4" customWidth="1"/>
  </cols>
  <sheetData>
    <row r="1" spans="1:2" s="1" customFormat="1" ht="39" customHeight="1">
      <c r="A1" s="5" t="s">
        <v>0</v>
      </c>
      <c r="B1" s="6" t="s">
        <v>151</v>
      </c>
    </row>
    <row r="2" spans="1:2" ht="57.75" customHeight="1">
      <c r="A2" s="7" t="s">
        <v>152</v>
      </c>
      <c r="B2" s="7"/>
    </row>
    <row r="3" spans="1:2" s="2" customFormat="1" ht="32.25" customHeight="1">
      <c r="A3" s="8"/>
      <c r="B3" s="9" t="s">
        <v>3</v>
      </c>
    </row>
    <row r="4" spans="1:2" s="2" customFormat="1" ht="32.25" customHeight="1">
      <c r="A4" s="10" t="s">
        <v>153</v>
      </c>
      <c r="B4" s="10" t="s">
        <v>64</v>
      </c>
    </row>
    <row r="5" spans="1:2" s="2" customFormat="1" ht="21.75" customHeight="1">
      <c r="A5" s="10" t="s">
        <v>154</v>
      </c>
      <c r="B5" s="11">
        <v>28.95</v>
      </c>
    </row>
    <row r="6" spans="1:2" s="2" customFormat="1" ht="21.75" customHeight="1">
      <c r="A6" s="10"/>
      <c r="B6" s="12"/>
    </row>
    <row r="7" spans="1:2" s="2" customFormat="1" ht="21.75" customHeight="1">
      <c r="A7" s="10"/>
      <c r="B7" s="12"/>
    </row>
    <row r="8" spans="1:5" s="2" customFormat="1" ht="21.75" customHeight="1">
      <c r="A8" s="10"/>
      <c r="B8" s="12"/>
      <c r="E8" s="13"/>
    </row>
    <row r="9" spans="1:2" s="2" customFormat="1" ht="21.75" customHeight="1">
      <c r="A9" s="10"/>
      <c r="B9" s="12"/>
    </row>
    <row r="10" spans="1:2" s="2" customFormat="1" ht="21.75" customHeight="1">
      <c r="A10" s="10" t="s">
        <v>155</v>
      </c>
      <c r="B10" s="12"/>
    </row>
    <row r="11" spans="1:2" s="2" customFormat="1" ht="30.75" customHeight="1">
      <c r="A11" s="14"/>
      <c r="B11" s="14"/>
    </row>
    <row r="12" spans="1:2" s="2" customFormat="1" ht="13.5">
      <c r="A12" s="3"/>
      <c r="B12" s="3"/>
    </row>
    <row r="13" spans="1:2" s="2" customFormat="1" ht="13.5">
      <c r="A13" s="3"/>
      <c r="B13" s="3"/>
    </row>
    <row r="14" spans="1:2" s="2" customFormat="1" ht="13.5">
      <c r="A14" s="3"/>
      <c r="B14" s="3"/>
    </row>
  </sheetData>
  <sheetProtection/>
  <mergeCells count="2">
    <mergeCell ref="A2:B2"/>
    <mergeCell ref="A11:B11"/>
  </mergeCells>
  <printOptions horizontalCentered="1"/>
  <pageMargins left="0.7083333333333334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:H16"/>
    </sheetView>
  </sheetViews>
  <sheetFormatPr defaultColWidth="9.33203125" defaultRowHeight="11.25"/>
  <cols>
    <col min="1" max="1" width="26.33203125" style="98" customWidth="1"/>
    <col min="2" max="2" width="46.33203125" style="98" customWidth="1"/>
    <col min="3" max="3" width="14" style="0" customWidth="1"/>
    <col min="4" max="4" width="16.33203125" style="0" customWidth="1"/>
    <col min="5" max="7" width="11.33203125" style="0" customWidth="1"/>
    <col min="8" max="8" width="16.16015625" style="0" customWidth="1"/>
  </cols>
  <sheetData>
    <row r="1" spans="1:8" s="1" customFormat="1" ht="22.5" customHeight="1">
      <c r="A1" s="35" t="s">
        <v>0</v>
      </c>
      <c r="B1" s="62"/>
      <c r="C1" s="15"/>
      <c r="D1" s="15"/>
      <c r="E1" s="15"/>
      <c r="F1" s="15"/>
      <c r="G1" s="15"/>
      <c r="H1" s="99" t="s">
        <v>45</v>
      </c>
    </row>
    <row r="2" spans="1:8" ht="37.5" customHeight="1">
      <c r="A2" s="16" t="s">
        <v>46</v>
      </c>
      <c r="B2" s="16"/>
      <c r="C2" s="16"/>
      <c r="D2" s="16"/>
      <c r="E2" s="16"/>
      <c r="F2" s="16"/>
      <c r="G2" s="16"/>
      <c r="H2" s="16"/>
    </row>
    <row r="3" spans="1:8" s="1" customFormat="1" ht="24" customHeight="1">
      <c r="A3" s="62"/>
      <c r="B3" s="62"/>
      <c r="C3" s="15"/>
      <c r="D3" s="15"/>
      <c r="E3" s="15"/>
      <c r="F3" s="15"/>
      <c r="G3" s="6"/>
      <c r="H3" s="100" t="s">
        <v>3</v>
      </c>
    </row>
    <row r="4" spans="1:8" s="1" customFormat="1" ht="30.75" customHeight="1">
      <c r="A4" s="67" t="s">
        <v>6</v>
      </c>
      <c r="B4" s="67"/>
      <c r="C4" s="18" t="s">
        <v>47</v>
      </c>
      <c r="D4" s="18"/>
      <c r="E4" s="18"/>
      <c r="F4" s="18"/>
      <c r="G4" s="18"/>
      <c r="H4" s="18"/>
    </row>
    <row r="5" spans="1:8" s="1" customFormat="1" ht="63.75" customHeight="1">
      <c r="A5" s="101" t="s">
        <v>48</v>
      </c>
      <c r="B5" s="67" t="s">
        <v>49</v>
      </c>
      <c r="C5" s="18" t="s">
        <v>50</v>
      </c>
      <c r="D5" s="18" t="s">
        <v>51</v>
      </c>
      <c r="E5" s="18" t="s">
        <v>52</v>
      </c>
      <c r="F5" s="18" t="s">
        <v>53</v>
      </c>
      <c r="G5" s="18" t="s">
        <v>54</v>
      </c>
      <c r="H5" s="18" t="s">
        <v>55</v>
      </c>
    </row>
    <row r="6" spans="1:8" s="1" customFormat="1" ht="21.75" customHeight="1">
      <c r="A6" s="93">
        <v>2110101</v>
      </c>
      <c r="B6" s="94" t="s">
        <v>56</v>
      </c>
      <c r="C6" s="19">
        <f>D6</f>
        <v>96.27</v>
      </c>
      <c r="D6" s="19">
        <v>96.27</v>
      </c>
      <c r="E6" s="19"/>
      <c r="F6" s="19"/>
      <c r="G6" s="19"/>
      <c r="H6" s="19"/>
    </row>
    <row r="7" spans="1:8" s="1" customFormat="1" ht="21.75" customHeight="1">
      <c r="A7" s="96">
        <v>2110199</v>
      </c>
      <c r="B7" s="94" t="s">
        <v>57</v>
      </c>
      <c r="C7" s="19">
        <f>D7</f>
        <v>169.37</v>
      </c>
      <c r="D7" s="19">
        <v>169.37</v>
      </c>
      <c r="E7" s="19"/>
      <c r="F7" s="19"/>
      <c r="G7" s="19"/>
      <c r="H7" s="19"/>
    </row>
    <row r="8" spans="1:8" s="1" customFormat="1" ht="21.75" customHeight="1">
      <c r="A8" s="96">
        <v>2080505</v>
      </c>
      <c r="B8" s="96" t="s">
        <v>58</v>
      </c>
      <c r="C8" s="19">
        <f>D8</f>
        <v>34.9</v>
      </c>
      <c r="D8" s="19">
        <v>34.9</v>
      </c>
      <c r="E8" s="19"/>
      <c r="F8" s="19"/>
      <c r="G8" s="19"/>
      <c r="H8" s="19"/>
    </row>
    <row r="9" spans="1:8" s="1" customFormat="1" ht="21.75" customHeight="1">
      <c r="A9" s="96">
        <v>2101102</v>
      </c>
      <c r="B9" s="96" t="s">
        <v>59</v>
      </c>
      <c r="C9" s="19">
        <f>D9</f>
        <v>14.18</v>
      </c>
      <c r="D9" s="19">
        <v>14.18</v>
      </c>
      <c r="E9" s="19"/>
      <c r="F9" s="19"/>
      <c r="G9" s="19"/>
      <c r="H9" s="19"/>
    </row>
    <row r="10" spans="1:8" s="1" customFormat="1" ht="21.75" customHeight="1">
      <c r="A10" s="96">
        <v>2210201</v>
      </c>
      <c r="B10" s="96" t="s">
        <v>60</v>
      </c>
      <c r="C10" s="19">
        <f>D10</f>
        <v>28.2</v>
      </c>
      <c r="D10" s="19">
        <v>28.2</v>
      </c>
      <c r="E10" s="19"/>
      <c r="F10" s="19"/>
      <c r="G10" s="19"/>
      <c r="H10" s="19"/>
    </row>
    <row r="11" spans="1:8" s="1" customFormat="1" ht="21.75" customHeight="1">
      <c r="A11" s="96"/>
      <c r="B11" s="96"/>
      <c r="C11" s="19"/>
      <c r="D11" s="19"/>
      <c r="E11" s="19"/>
      <c r="F11" s="19"/>
      <c r="G11" s="19"/>
      <c r="H11" s="19"/>
    </row>
    <row r="12" spans="1:8" s="1" customFormat="1" ht="21.75" customHeight="1">
      <c r="A12" s="96"/>
      <c r="B12" s="96"/>
      <c r="C12" s="19"/>
      <c r="D12" s="19"/>
      <c r="E12" s="19"/>
      <c r="F12" s="19"/>
      <c r="G12" s="19"/>
      <c r="H12" s="19"/>
    </row>
    <row r="13" spans="1:8" s="1" customFormat="1" ht="21.75" customHeight="1">
      <c r="A13" s="96"/>
      <c r="B13" s="96"/>
      <c r="C13" s="19"/>
      <c r="D13" s="19"/>
      <c r="E13" s="19"/>
      <c r="F13" s="19"/>
      <c r="G13" s="19"/>
      <c r="H13" s="19"/>
    </row>
    <row r="14" spans="1:8" s="1" customFormat="1" ht="21.75" customHeight="1">
      <c r="A14" s="96"/>
      <c r="B14" s="96"/>
      <c r="C14" s="19"/>
      <c r="D14" s="19"/>
      <c r="E14" s="19"/>
      <c r="F14" s="19"/>
      <c r="G14" s="19"/>
      <c r="H14" s="19"/>
    </row>
    <row r="15" spans="1:8" s="1" customFormat="1" ht="21.75" customHeight="1">
      <c r="A15" s="96"/>
      <c r="B15" s="96"/>
      <c r="C15" s="19"/>
      <c r="D15" s="19"/>
      <c r="E15" s="19"/>
      <c r="F15" s="19"/>
      <c r="G15" s="19"/>
      <c r="H15" s="19"/>
    </row>
    <row r="16" spans="1:8" s="1" customFormat="1" ht="21.75" customHeight="1">
      <c r="A16" s="93" t="s">
        <v>50</v>
      </c>
      <c r="B16" s="96"/>
      <c r="C16" s="19">
        <f>SUM(C6:C15)</f>
        <v>342.91999999999996</v>
      </c>
      <c r="D16" s="19">
        <f>SUM(D6:D15)</f>
        <v>342.91999999999996</v>
      </c>
      <c r="E16" s="19"/>
      <c r="F16" s="19"/>
      <c r="G16" s="19"/>
      <c r="H16" s="19"/>
    </row>
    <row r="17" spans="1:8" s="1" customFormat="1" ht="48" customHeight="1">
      <c r="A17" s="33"/>
      <c r="B17" s="33"/>
      <c r="C17" s="33"/>
      <c r="D17" s="33"/>
      <c r="E17" s="33"/>
      <c r="F17" s="33"/>
      <c r="G17" s="33"/>
      <c r="H17" s="33"/>
    </row>
    <row r="18" spans="1:2" s="1" customFormat="1" ht="10.5">
      <c r="A18" s="102"/>
      <c r="B18" s="102"/>
    </row>
    <row r="19" spans="1:2" s="1" customFormat="1" ht="10.5">
      <c r="A19" s="102"/>
      <c r="B19" s="102"/>
    </row>
    <row r="20" spans="1:2" s="1" customFormat="1" ht="10.5">
      <c r="A20" s="102"/>
      <c r="B20" s="102"/>
    </row>
    <row r="21" spans="1:2" s="1" customFormat="1" ht="10.5">
      <c r="A21" s="102"/>
      <c r="B21" s="102"/>
    </row>
    <row r="22" spans="1:2" s="1" customFormat="1" ht="10.5">
      <c r="A22" s="102"/>
      <c r="B22" s="102"/>
    </row>
  </sheetData>
  <sheetProtection/>
  <mergeCells count="4">
    <mergeCell ref="A2:H2"/>
    <mergeCell ref="A4:B4"/>
    <mergeCell ref="C4:H4"/>
    <mergeCell ref="A17:H17"/>
  </mergeCells>
  <printOptions horizontalCentered="1"/>
  <pageMargins left="0.7513888888888889" right="0.7513888888888889" top="0.9798611111111111" bottom="0.9798611111111111" header="0.5118055555555555" footer="0.511805555555555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E13"/>
    </sheetView>
  </sheetViews>
  <sheetFormatPr defaultColWidth="9.33203125" defaultRowHeight="11.25"/>
  <cols>
    <col min="1" max="1" width="34.16015625" style="0" customWidth="1"/>
    <col min="2" max="2" width="47" style="0" customWidth="1"/>
    <col min="3" max="3" width="27.5" style="86" customWidth="1"/>
    <col min="4" max="4" width="22.16015625" style="86" customWidth="1"/>
    <col min="5" max="5" width="20.83203125" style="87" customWidth="1"/>
  </cols>
  <sheetData>
    <row r="1" spans="1:5" s="1" customFormat="1" ht="49.5" customHeight="1">
      <c r="A1" s="35" t="s">
        <v>0</v>
      </c>
      <c r="B1" s="15"/>
      <c r="C1" s="88"/>
      <c r="D1" s="88"/>
      <c r="E1" s="17" t="s">
        <v>61</v>
      </c>
    </row>
    <row r="2" spans="1:8" ht="60" customHeight="1">
      <c r="A2" s="16" t="s">
        <v>62</v>
      </c>
      <c r="B2" s="16"/>
      <c r="C2" s="16"/>
      <c r="D2" s="16"/>
      <c r="E2" s="16"/>
      <c r="F2" s="89"/>
      <c r="G2" s="89"/>
      <c r="H2" s="89"/>
    </row>
    <row r="3" spans="1:5" s="1" customFormat="1" ht="26.25" customHeight="1">
      <c r="A3" s="15"/>
      <c r="B3" s="15"/>
      <c r="C3" s="88"/>
      <c r="D3" s="88"/>
      <c r="E3" s="17" t="s">
        <v>3</v>
      </c>
    </row>
    <row r="4" spans="1:5" s="1" customFormat="1" ht="30" customHeight="1">
      <c r="A4" s="44" t="s">
        <v>63</v>
      </c>
      <c r="B4" s="45"/>
      <c r="C4" s="90" t="s">
        <v>64</v>
      </c>
      <c r="D4" s="91"/>
      <c r="E4" s="92"/>
    </row>
    <row r="5" spans="1:5" s="1" customFormat="1" ht="30" customHeight="1">
      <c r="A5" s="46" t="s">
        <v>48</v>
      </c>
      <c r="B5" s="24" t="s">
        <v>49</v>
      </c>
      <c r="C5" s="18" t="s">
        <v>50</v>
      </c>
      <c r="D5" s="18" t="s">
        <v>65</v>
      </c>
      <c r="E5" s="18" t="s">
        <v>66</v>
      </c>
    </row>
    <row r="6" spans="1:5" s="1" customFormat="1" ht="30" customHeight="1">
      <c r="A6" s="93">
        <v>2110101</v>
      </c>
      <c r="B6" s="94" t="s">
        <v>56</v>
      </c>
      <c r="C6" s="95">
        <f aca="true" t="shared" si="0" ref="C6:C11">D6</f>
        <v>96.27</v>
      </c>
      <c r="D6" s="95">
        <v>96.27</v>
      </c>
      <c r="E6" s="28"/>
    </row>
    <row r="7" spans="1:5" s="1" customFormat="1" ht="30" customHeight="1">
      <c r="A7" s="96">
        <v>2110199</v>
      </c>
      <c r="B7" s="94" t="s">
        <v>57</v>
      </c>
      <c r="C7" s="95">
        <f t="shared" si="0"/>
        <v>169.37</v>
      </c>
      <c r="D7" s="95">
        <v>169.37</v>
      </c>
      <c r="E7" s="28"/>
    </row>
    <row r="8" spans="1:5" s="1" customFormat="1" ht="30" customHeight="1">
      <c r="A8" s="96">
        <v>2080505</v>
      </c>
      <c r="B8" s="96" t="s">
        <v>58</v>
      </c>
      <c r="C8" s="95">
        <f t="shared" si="0"/>
        <v>34.9</v>
      </c>
      <c r="D8" s="95">
        <v>34.9</v>
      </c>
      <c r="E8" s="28"/>
    </row>
    <row r="9" spans="1:5" s="1" customFormat="1" ht="30" customHeight="1">
      <c r="A9" s="96">
        <v>2101102</v>
      </c>
      <c r="B9" s="96" t="s">
        <v>59</v>
      </c>
      <c r="C9" s="95">
        <f t="shared" si="0"/>
        <v>14.18</v>
      </c>
      <c r="D9" s="95">
        <v>14.18</v>
      </c>
      <c r="E9" s="28"/>
    </row>
    <row r="10" spans="1:5" s="1" customFormat="1" ht="30" customHeight="1">
      <c r="A10" s="96">
        <v>2210201</v>
      </c>
      <c r="B10" s="96" t="s">
        <v>60</v>
      </c>
      <c r="C10" s="95">
        <f t="shared" si="0"/>
        <v>28.2</v>
      </c>
      <c r="D10" s="95">
        <v>28.2</v>
      </c>
      <c r="E10" s="28"/>
    </row>
    <row r="11" spans="1:5" s="1" customFormat="1" ht="30" customHeight="1">
      <c r="A11" s="28" t="s">
        <v>50</v>
      </c>
      <c r="B11" s="19"/>
      <c r="C11" s="95">
        <f t="shared" si="0"/>
        <v>342.91999999999996</v>
      </c>
      <c r="D11" s="95">
        <f>SUM(D6:D10)</f>
        <v>342.91999999999996</v>
      </c>
      <c r="E11" s="28"/>
    </row>
    <row r="12" spans="1:5" ht="54.75" customHeight="1">
      <c r="A12" s="33"/>
      <c r="B12" s="33"/>
      <c r="C12" s="97"/>
      <c r="D12" s="97"/>
      <c r="E12" s="33"/>
    </row>
  </sheetData>
  <sheetProtection/>
  <mergeCells count="4">
    <mergeCell ref="A2:E2"/>
    <mergeCell ref="A4:B4"/>
    <mergeCell ref="C4:E4"/>
    <mergeCell ref="A12:E12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SheetLayoutView="100" workbookViewId="0" topLeftCell="A14">
      <selection activeCell="A1" sqref="A1:G38"/>
    </sheetView>
  </sheetViews>
  <sheetFormatPr defaultColWidth="9.33203125" defaultRowHeight="11.25"/>
  <cols>
    <col min="1" max="1" width="28.66015625" style="15" customWidth="1"/>
    <col min="2" max="2" width="10.16015625" style="15" customWidth="1"/>
    <col min="3" max="3" width="43.66015625" style="15" bestFit="1" customWidth="1"/>
    <col min="4" max="4" width="10.5" style="15" customWidth="1"/>
    <col min="5" max="7" width="11.5" style="15" customWidth="1"/>
    <col min="8" max="16384" width="8.83203125" style="15" bestFit="1" customWidth="1"/>
  </cols>
  <sheetData>
    <row r="1" spans="1:7" ht="15" customHeight="1">
      <c r="A1" s="35" t="s">
        <v>0</v>
      </c>
      <c r="G1" s="6" t="s">
        <v>67</v>
      </c>
    </row>
    <row r="2" spans="1:7" ht="48" customHeight="1">
      <c r="A2" s="16" t="s">
        <v>68</v>
      </c>
      <c r="B2" s="16"/>
      <c r="C2" s="16"/>
      <c r="D2" s="16"/>
      <c r="E2" s="16"/>
      <c r="F2" s="16"/>
      <c r="G2" s="16"/>
    </row>
    <row r="3" spans="1:7" ht="27" customHeight="1">
      <c r="A3" s="79"/>
      <c r="B3" s="79"/>
      <c r="C3" s="79"/>
      <c r="D3" s="79"/>
      <c r="E3" s="80" t="s">
        <v>3</v>
      </c>
      <c r="F3" s="80"/>
      <c r="G3" s="80"/>
    </row>
    <row r="4" spans="1:7" ht="18" customHeight="1">
      <c r="A4" s="24" t="s">
        <v>69</v>
      </c>
      <c r="B4" s="24"/>
      <c r="C4" s="24" t="s">
        <v>70</v>
      </c>
      <c r="D4" s="24"/>
      <c r="E4" s="24"/>
      <c r="F4" s="24"/>
      <c r="G4" s="24"/>
    </row>
    <row r="5" spans="1:7" ht="18" customHeight="1">
      <c r="A5" s="25" t="s">
        <v>6</v>
      </c>
      <c r="B5" s="25" t="s">
        <v>71</v>
      </c>
      <c r="C5" s="18" t="s">
        <v>6</v>
      </c>
      <c r="D5" s="24" t="s">
        <v>71</v>
      </c>
      <c r="E5" s="24"/>
      <c r="F5" s="24"/>
      <c r="G5" s="24"/>
    </row>
    <row r="6" spans="1:7" ht="29.25" customHeight="1">
      <c r="A6" s="27"/>
      <c r="B6" s="27"/>
      <c r="C6" s="18"/>
      <c r="D6" s="18" t="s">
        <v>72</v>
      </c>
      <c r="E6" s="18" t="s">
        <v>51</v>
      </c>
      <c r="F6" s="18" t="s">
        <v>52</v>
      </c>
      <c r="G6" s="18" t="s">
        <v>53</v>
      </c>
    </row>
    <row r="7" spans="1:7" ht="18" customHeight="1">
      <c r="A7" s="31" t="s">
        <v>8</v>
      </c>
      <c r="B7" s="31">
        <v>342.92</v>
      </c>
      <c r="C7" s="81" t="s">
        <v>9</v>
      </c>
      <c r="D7" s="31">
        <f>E7</f>
        <v>264.42</v>
      </c>
      <c r="E7" s="31">
        <v>264.42</v>
      </c>
      <c r="F7" s="31"/>
      <c r="G7" s="31"/>
    </row>
    <row r="8" spans="1:7" ht="18" customHeight="1">
      <c r="A8" s="31" t="s">
        <v>10</v>
      </c>
      <c r="B8" s="31"/>
      <c r="C8" s="81" t="s">
        <v>11</v>
      </c>
      <c r="D8" s="31"/>
      <c r="E8" s="31"/>
      <c r="F8" s="31"/>
      <c r="G8" s="31"/>
    </row>
    <row r="9" spans="1:7" ht="18" customHeight="1">
      <c r="A9" s="31" t="s">
        <v>12</v>
      </c>
      <c r="B9" s="31"/>
      <c r="C9" s="81" t="s">
        <v>13</v>
      </c>
      <c r="D9" s="31"/>
      <c r="E9" s="31"/>
      <c r="F9" s="31"/>
      <c r="G9" s="31"/>
    </row>
    <row r="10" spans="1:7" ht="18" customHeight="1">
      <c r="A10" s="31"/>
      <c r="B10" s="31"/>
      <c r="C10" s="81" t="s">
        <v>15</v>
      </c>
      <c r="D10" s="31"/>
      <c r="E10" s="31"/>
      <c r="F10" s="31"/>
      <c r="G10" s="31"/>
    </row>
    <row r="11" spans="1:7" ht="18" customHeight="1">
      <c r="A11" s="31"/>
      <c r="B11" s="31"/>
      <c r="C11" s="81" t="s">
        <v>17</v>
      </c>
      <c r="D11" s="31"/>
      <c r="E11" s="31"/>
      <c r="F11" s="31"/>
      <c r="G11" s="31"/>
    </row>
    <row r="12" spans="1:7" ht="18" customHeight="1">
      <c r="A12" s="31"/>
      <c r="B12" s="31"/>
      <c r="C12" s="81" t="s">
        <v>18</v>
      </c>
      <c r="D12" s="31"/>
      <c r="E12" s="31"/>
      <c r="F12" s="31"/>
      <c r="G12" s="31"/>
    </row>
    <row r="13" spans="1:7" ht="18" customHeight="1">
      <c r="A13" s="31"/>
      <c r="B13" s="31"/>
      <c r="C13" s="81" t="s">
        <v>19</v>
      </c>
      <c r="D13" s="31"/>
      <c r="E13" s="31"/>
      <c r="F13" s="31"/>
      <c r="G13" s="31"/>
    </row>
    <row r="14" spans="1:7" ht="18" customHeight="1">
      <c r="A14" s="31"/>
      <c r="B14" s="31"/>
      <c r="C14" s="81" t="s">
        <v>20</v>
      </c>
      <c r="D14" s="31">
        <v>36.12</v>
      </c>
      <c r="E14" s="31">
        <f>D14</f>
        <v>36.12</v>
      </c>
      <c r="F14" s="31"/>
      <c r="G14" s="31"/>
    </row>
    <row r="15" spans="1:7" ht="18" customHeight="1">
      <c r="A15" s="31"/>
      <c r="B15" s="31"/>
      <c r="C15" s="82" t="s">
        <v>21</v>
      </c>
      <c r="D15" s="31"/>
      <c r="E15" s="31"/>
      <c r="F15" s="31"/>
      <c r="G15" s="31"/>
    </row>
    <row r="16" spans="1:7" ht="18" customHeight="1">
      <c r="A16" s="31"/>
      <c r="B16" s="31"/>
      <c r="C16" s="81" t="s">
        <v>22</v>
      </c>
      <c r="D16" s="31">
        <v>14.18</v>
      </c>
      <c r="E16" s="31">
        <f>D16</f>
        <v>14.18</v>
      </c>
      <c r="F16" s="31"/>
      <c r="G16" s="31"/>
    </row>
    <row r="17" spans="1:7" ht="18" customHeight="1">
      <c r="A17" s="31"/>
      <c r="B17" s="31"/>
      <c r="C17" s="81" t="s">
        <v>23</v>
      </c>
      <c r="D17" s="31"/>
      <c r="E17" s="31"/>
      <c r="F17" s="31"/>
      <c r="G17" s="31"/>
    </row>
    <row r="18" spans="1:7" ht="18" customHeight="1">
      <c r="A18" s="83"/>
      <c r="B18" s="83"/>
      <c r="C18" s="84" t="s">
        <v>24</v>
      </c>
      <c r="D18" s="31"/>
      <c r="E18" s="83"/>
      <c r="F18" s="83"/>
      <c r="G18" s="83"/>
    </row>
    <row r="19" spans="1:7" ht="18" customHeight="1">
      <c r="A19" s="31"/>
      <c r="B19" s="31"/>
      <c r="C19" s="85" t="s">
        <v>25</v>
      </c>
      <c r="D19" s="31"/>
      <c r="E19" s="31"/>
      <c r="F19" s="31"/>
      <c r="G19" s="31"/>
    </row>
    <row r="20" spans="1:7" ht="18" customHeight="1">
      <c r="A20" s="31"/>
      <c r="B20" s="31"/>
      <c r="C20" s="85" t="s">
        <v>26</v>
      </c>
      <c r="D20" s="31"/>
      <c r="E20" s="31"/>
      <c r="F20" s="31"/>
      <c r="G20" s="31"/>
    </row>
    <row r="21" spans="1:7" ht="18" customHeight="1">
      <c r="A21" s="31"/>
      <c r="B21" s="31"/>
      <c r="C21" s="85" t="s">
        <v>27</v>
      </c>
      <c r="D21" s="31"/>
      <c r="E21" s="31"/>
      <c r="F21" s="31"/>
      <c r="G21" s="31"/>
    </row>
    <row r="22" spans="1:7" ht="18" customHeight="1">
      <c r="A22" s="31"/>
      <c r="B22" s="31"/>
      <c r="C22" s="85" t="s">
        <v>28</v>
      </c>
      <c r="D22" s="31"/>
      <c r="E22" s="31"/>
      <c r="F22" s="31"/>
      <c r="G22" s="31"/>
    </row>
    <row r="23" spans="1:7" ht="18" customHeight="1">
      <c r="A23" s="31"/>
      <c r="B23" s="31"/>
      <c r="C23" s="85" t="s">
        <v>29</v>
      </c>
      <c r="D23" s="31"/>
      <c r="E23" s="31"/>
      <c r="F23" s="31"/>
      <c r="G23" s="31"/>
    </row>
    <row r="24" spans="1:7" ht="18" customHeight="1">
      <c r="A24" s="31"/>
      <c r="B24" s="31"/>
      <c r="C24" s="85" t="s">
        <v>30</v>
      </c>
      <c r="D24" s="31"/>
      <c r="E24" s="31"/>
      <c r="F24" s="31"/>
      <c r="G24" s="31"/>
    </row>
    <row r="25" spans="1:7" ht="18" customHeight="1">
      <c r="A25" s="31"/>
      <c r="B25" s="31"/>
      <c r="C25" s="85" t="s">
        <v>31</v>
      </c>
      <c r="D25" s="31"/>
      <c r="E25" s="31"/>
      <c r="F25" s="31"/>
      <c r="G25" s="31"/>
    </row>
    <row r="26" spans="1:7" ht="18" customHeight="1">
      <c r="A26" s="31"/>
      <c r="B26" s="31"/>
      <c r="C26" s="85" t="s">
        <v>32</v>
      </c>
      <c r="D26" s="31">
        <v>28.2</v>
      </c>
      <c r="E26" s="31">
        <f>D26</f>
        <v>28.2</v>
      </c>
      <c r="F26" s="31"/>
      <c r="G26" s="31"/>
    </row>
    <row r="27" spans="1:7" ht="18" customHeight="1">
      <c r="A27" s="31"/>
      <c r="B27" s="31"/>
      <c r="C27" s="85" t="s">
        <v>33</v>
      </c>
      <c r="D27" s="31"/>
      <c r="E27" s="31"/>
      <c r="F27" s="31"/>
      <c r="G27" s="31"/>
    </row>
    <row r="28" spans="1:7" ht="18" customHeight="1">
      <c r="A28" s="31"/>
      <c r="B28" s="31"/>
      <c r="C28" s="85" t="s">
        <v>34</v>
      </c>
      <c r="D28" s="31"/>
      <c r="E28" s="31"/>
      <c r="F28" s="31"/>
      <c r="G28" s="31"/>
    </row>
    <row r="29" spans="1:7" ht="18" customHeight="1">
      <c r="A29" s="31"/>
      <c r="B29" s="31"/>
      <c r="C29" s="85" t="s">
        <v>35</v>
      </c>
      <c r="D29" s="31"/>
      <c r="E29" s="31"/>
      <c r="F29" s="31"/>
      <c r="G29" s="31"/>
    </row>
    <row r="30" spans="1:7" ht="18" customHeight="1">
      <c r="A30" s="19"/>
      <c r="B30" s="19"/>
      <c r="C30" s="85" t="s">
        <v>36</v>
      </c>
      <c r="D30" s="19"/>
      <c r="E30" s="19"/>
      <c r="F30" s="19"/>
      <c r="G30" s="19"/>
    </row>
    <row r="31" spans="1:7" ht="18" customHeight="1">
      <c r="A31" s="19"/>
      <c r="B31" s="19"/>
      <c r="C31" s="85" t="s">
        <v>37</v>
      </c>
      <c r="D31" s="19"/>
      <c r="E31" s="19"/>
      <c r="F31" s="19"/>
      <c r="G31" s="19"/>
    </row>
    <row r="32" spans="1:7" ht="18" customHeight="1">
      <c r="A32" s="19"/>
      <c r="B32" s="19"/>
      <c r="C32" s="85" t="s">
        <v>38</v>
      </c>
      <c r="D32" s="19"/>
      <c r="E32" s="19"/>
      <c r="F32" s="19"/>
      <c r="G32" s="19"/>
    </row>
    <row r="33" spans="1:7" ht="18" customHeight="1">
      <c r="A33" s="19"/>
      <c r="B33" s="19"/>
      <c r="C33" s="85" t="s">
        <v>39</v>
      </c>
      <c r="D33" s="19"/>
      <c r="E33" s="19"/>
      <c r="F33" s="19"/>
      <c r="G33" s="19"/>
    </row>
    <row r="34" spans="1:7" ht="18" customHeight="1">
      <c r="A34" s="19"/>
      <c r="B34" s="19"/>
      <c r="C34" s="85" t="s">
        <v>40</v>
      </c>
      <c r="D34" s="19"/>
      <c r="E34" s="19"/>
      <c r="F34" s="19"/>
      <c r="G34" s="19"/>
    </row>
    <row r="35" spans="1:7" ht="18" customHeight="1">
      <c r="A35" s="19"/>
      <c r="B35" s="19"/>
      <c r="C35" s="85" t="s">
        <v>41</v>
      </c>
      <c r="D35" s="19"/>
      <c r="E35" s="19"/>
      <c r="F35" s="19"/>
      <c r="G35" s="19"/>
    </row>
    <row r="36" spans="1:7" ht="18" customHeight="1">
      <c r="A36" s="19"/>
      <c r="B36" s="19"/>
      <c r="C36" s="85" t="s">
        <v>42</v>
      </c>
      <c r="D36" s="19"/>
      <c r="E36" s="19"/>
      <c r="F36" s="19"/>
      <c r="G36" s="19"/>
    </row>
    <row r="37" spans="1:7" ht="18" customHeight="1">
      <c r="A37" s="31" t="s">
        <v>43</v>
      </c>
      <c r="B37" s="31">
        <f>SUM(B7:B36)</f>
        <v>342.92</v>
      </c>
      <c r="C37" s="31" t="s">
        <v>44</v>
      </c>
      <c r="D37" s="19">
        <f>SUM(D7:D36)</f>
        <v>342.92</v>
      </c>
      <c r="E37" s="19">
        <f>SUM(E7:E36)</f>
        <v>342.92</v>
      </c>
      <c r="F37" s="19"/>
      <c r="G37" s="19"/>
    </row>
    <row r="38" spans="1:7" ht="18" customHeight="1">
      <c r="A38" s="33"/>
      <c r="B38" s="33"/>
      <c r="C38" s="33"/>
      <c r="D38" s="33"/>
      <c r="E38" s="33"/>
      <c r="F38" s="33"/>
      <c r="G38" s="33"/>
    </row>
  </sheetData>
  <sheetProtection/>
  <mergeCells count="9">
    <mergeCell ref="A2:G2"/>
    <mergeCell ref="E3:G3"/>
    <mergeCell ref="A4:B4"/>
    <mergeCell ref="C4:G4"/>
    <mergeCell ref="D5:G5"/>
    <mergeCell ref="A38:G38"/>
    <mergeCell ref="A5:A6"/>
    <mergeCell ref="B5:B6"/>
    <mergeCell ref="C5:C6"/>
  </mergeCells>
  <printOptions horizontalCentered="1"/>
  <pageMargins left="0.59" right="0.59" top="0.98" bottom="0.98" header="0.51" footer="0.51"/>
  <pageSetup fitToHeight="0" fitToWidth="1" horizontalDpi="600" verticalDpi="6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3">
      <selection activeCell="E19" sqref="E19"/>
    </sheetView>
  </sheetViews>
  <sheetFormatPr defaultColWidth="9.16015625" defaultRowHeight="11.25"/>
  <cols>
    <col min="1" max="1" width="15.33203125" style="62" customWidth="1"/>
    <col min="2" max="2" width="51.5" style="15" customWidth="1"/>
    <col min="3" max="3" width="16.5" style="15" customWidth="1"/>
    <col min="4" max="4" width="18.66015625" style="15" customWidth="1"/>
    <col min="5" max="5" width="16.5" style="15" customWidth="1"/>
  </cols>
  <sheetData>
    <row r="1" spans="1:5" s="1" customFormat="1" ht="22.5" customHeight="1">
      <c r="A1" s="35" t="s">
        <v>0</v>
      </c>
      <c r="B1" s="35"/>
      <c r="C1" s="15"/>
      <c r="D1" s="15"/>
      <c r="E1" s="6" t="s">
        <v>73</v>
      </c>
    </row>
    <row r="2" spans="1:5" ht="24.75" customHeight="1">
      <c r="A2" s="63" t="s">
        <v>74</v>
      </c>
      <c r="B2" s="23"/>
      <c r="C2" s="23"/>
      <c r="D2" s="23"/>
      <c r="E2" s="23"/>
    </row>
    <row r="3" spans="1:5" s="1" customFormat="1" ht="15.75" customHeight="1">
      <c r="A3" s="64"/>
      <c r="B3" s="37"/>
      <c r="C3" s="36"/>
      <c r="D3" s="36"/>
      <c r="E3" s="38" t="s">
        <v>75</v>
      </c>
    </row>
    <row r="4" spans="1:5" s="59" customFormat="1" ht="18" customHeight="1">
      <c r="A4" s="65" t="s">
        <v>6</v>
      </c>
      <c r="B4" s="66"/>
      <c r="C4" s="66" t="s">
        <v>64</v>
      </c>
      <c r="D4" s="66"/>
      <c r="E4" s="66"/>
    </row>
    <row r="5" spans="1:5" s="15" customFormat="1" ht="21.75" customHeight="1">
      <c r="A5" s="67" t="s">
        <v>76</v>
      </c>
      <c r="B5" s="26" t="s">
        <v>49</v>
      </c>
      <c r="C5" s="24" t="s">
        <v>50</v>
      </c>
      <c r="D5" s="24" t="s">
        <v>65</v>
      </c>
      <c r="E5" s="24" t="s">
        <v>66</v>
      </c>
    </row>
    <row r="6" spans="1:7" s="60" customFormat="1" ht="21.75" customHeight="1">
      <c r="A6" s="68">
        <v>211</v>
      </c>
      <c r="B6" s="69" t="s">
        <v>77</v>
      </c>
      <c r="C6" s="70"/>
      <c r="D6" s="70">
        <f>D7</f>
        <v>265.64</v>
      </c>
      <c r="E6" s="70"/>
      <c r="F6" s="71"/>
      <c r="G6" s="71"/>
    </row>
    <row r="7" spans="1:5" s="60" customFormat="1" ht="21.75" customHeight="1">
      <c r="A7" s="72" t="s">
        <v>78</v>
      </c>
      <c r="B7" s="69" t="s">
        <v>79</v>
      </c>
      <c r="C7" s="70"/>
      <c r="D7" s="70">
        <f>D8+D9</f>
        <v>265.64</v>
      </c>
      <c r="E7" s="70"/>
    </row>
    <row r="8" spans="1:5" s="60" customFormat="1" ht="21.75" customHeight="1">
      <c r="A8" s="72" t="s">
        <v>80</v>
      </c>
      <c r="B8" s="69" t="s">
        <v>81</v>
      </c>
      <c r="C8" s="73"/>
      <c r="D8" s="73">
        <v>96.27</v>
      </c>
      <c r="E8" s="73"/>
    </row>
    <row r="9" spans="1:5" s="60" customFormat="1" ht="21.75" customHeight="1">
      <c r="A9" s="72" t="s">
        <v>82</v>
      </c>
      <c r="B9" s="69" t="s">
        <v>57</v>
      </c>
      <c r="C9" s="73"/>
      <c r="D9" s="73">
        <v>169.37</v>
      </c>
      <c r="E9" s="73"/>
    </row>
    <row r="10" spans="1:5" s="60" customFormat="1" ht="21.75" customHeight="1">
      <c r="A10" s="72" t="s">
        <v>83</v>
      </c>
      <c r="B10" s="69" t="s">
        <v>84</v>
      </c>
      <c r="C10" s="73"/>
      <c r="D10" s="73">
        <f>D11</f>
        <v>34.9</v>
      </c>
      <c r="E10" s="73"/>
    </row>
    <row r="11" spans="1:5" s="60" customFormat="1" ht="21.75" customHeight="1">
      <c r="A11" s="72" t="s">
        <v>85</v>
      </c>
      <c r="B11" s="69" t="s">
        <v>86</v>
      </c>
      <c r="C11" s="73"/>
      <c r="D11" s="73">
        <f>D12</f>
        <v>34.9</v>
      </c>
      <c r="E11" s="73"/>
    </row>
    <row r="12" spans="1:5" s="60" customFormat="1" ht="21.75" customHeight="1">
      <c r="A12" s="72" t="s">
        <v>87</v>
      </c>
      <c r="B12" s="69" t="s">
        <v>88</v>
      </c>
      <c r="C12" s="73"/>
      <c r="D12" s="73">
        <v>34.9</v>
      </c>
      <c r="E12" s="73"/>
    </row>
    <row r="13" spans="1:7" s="60" customFormat="1" ht="21.75" customHeight="1">
      <c r="A13" s="72" t="s">
        <v>89</v>
      </c>
      <c r="B13" s="69" t="s">
        <v>90</v>
      </c>
      <c r="C13" s="70"/>
      <c r="D13" s="70">
        <f>D14</f>
        <v>14.18</v>
      </c>
      <c r="E13" s="70"/>
      <c r="F13" s="71"/>
      <c r="G13" s="71"/>
    </row>
    <row r="14" spans="1:5" s="60" customFormat="1" ht="21.75" customHeight="1">
      <c r="A14" s="72" t="s">
        <v>91</v>
      </c>
      <c r="B14" s="69" t="s">
        <v>92</v>
      </c>
      <c r="C14" s="70"/>
      <c r="D14" s="70">
        <f>D15</f>
        <v>14.18</v>
      </c>
      <c r="E14" s="70"/>
    </row>
    <row r="15" spans="1:5" s="60" customFormat="1" ht="21.75" customHeight="1">
      <c r="A15" s="72" t="s">
        <v>93</v>
      </c>
      <c r="B15" s="74" t="s">
        <v>94</v>
      </c>
      <c r="C15" s="73"/>
      <c r="D15" s="73">
        <v>14.18</v>
      </c>
      <c r="E15" s="73"/>
    </row>
    <row r="16" spans="1:7" s="60" customFormat="1" ht="21.75" customHeight="1">
      <c r="A16" s="72" t="s">
        <v>95</v>
      </c>
      <c r="B16" s="75" t="s">
        <v>96</v>
      </c>
      <c r="C16" s="70"/>
      <c r="D16" s="70">
        <f>D18</f>
        <v>28.2</v>
      </c>
      <c r="E16" s="70"/>
      <c r="F16" s="71"/>
      <c r="G16" s="71"/>
    </row>
    <row r="17" spans="1:5" s="60" customFormat="1" ht="21.75" customHeight="1">
      <c r="A17" s="72" t="s">
        <v>97</v>
      </c>
      <c r="B17" s="75" t="s">
        <v>98</v>
      </c>
      <c r="C17" s="70"/>
      <c r="D17" s="70">
        <f>D18</f>
        <v>28.2</v>
      </c>
      <c r="E17" s="70"/>
    </row>
    <row r="18" spans="1:5" s="60" customFormat="1" ht="21.75" customHeight="1">
      <c r="A18" s="72" t="s">
        <v>80</v>
      </c>
      <c r="B18" s="75" t="s">
        <v>60</v>
      </c>
      <c r="C18" s="73"/>
      <c r="D18" s="73">
        <v>28.2</v>
      </c>
      <c r="E18" s="73"/>
    </row>
    <row r="19" spans="1:5" s="61" customFormat="1" ht="21.75" customHeight="1">
      <c r="A19" s="76"/>
      <c r="B19" s="77" t="s">
        <v>99</v>
      </c>
      <c r="C19" s="78"/>
      <c r="D19" s="78">
        <f>D6+D10+D13+D16</f>
        <v>342.91999999999996</v>
      </c>
      <c r="E19" s="78"/>
    </row>
  </sheetData>
  <sheetProtection/>
  <mergeCells count="4">
    <mergeCell ref="A1:B1"/>
    <mergeCell ref="A2:E2"/>
    <mergeCell ref="A4:B4"/>
    <mergeCell ref="C4:E4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6">
      <selection activeCell="B23" sqref="B23"/>
    </sheetView>
  </sheetViews>
  <sheetFormatPr defaultColWidth="9.16015625" defaultRowHeight="11.25"/>
  <cols>
    <col min="1" max="1" width="38.33203125" style="15" customWidth="1"/>
    <col min="2" max="2" width="29" style="15" customWidth="1"/>
    <col min="3" max="3" width="31.83203125" style="15" customWidth="1"/>
    <col min="4" max="255" width="9.16015625" style="0" customWidth="1"/>
  </cols>
  <sheetData>
    <row r="1" spans="1:3" s="1" customFormat="1" ht="21.75" customHeight="1">
      <c r="A1" s="35" t="s">
        <v>0</v>
      </c>
      <c r="B1" s="15"/>
      <c r="C1" s="6" t="s">
        <v>100</v>
      </c>
    </row>
    <row r="2" spans="1:3" ht="42.75" customHeight="1">
      <c r="A2" s="50" t="s">
        <v>101</v>
      </c>
      <c r="B2" s="50"/>
      <c r="C2" s="50"/>
    </row>
    <row r="3" spans="1:3" s="1" customFormat="1" ht="18" customHeight="1">
      <c r="A3" s="51"/>
      <c r="B3" s="15"/>
      <c r="C3" s="52" t="s">
        <v>3</v>
      </c>
    </row>
    <row r="4" spans="1:3" s="1" customFormat="1" ht="18.75" customHeight="1">
      <c r="A4" s="53" t="s">
        <v>102</v>
      </c>
      <c r="B4" s="18" t="s">
        <v>103</v>
      </c>
      <c r="C4" s="53" t="s">
        <v>104</v>
      </c>
    </row>
    <row r="5" spans="1:3" s="1" customFormat="1" ht="18.75" customHeight="1">
      <c r="A5" s="29" t="s">
        <v>105</v>
      </c>
      <c r="B5" s="30">
        <f>B6+B7+B8+B9+B10+B11+B12+B13+B14</f>
        <v>312.89</v>
      </c>
      <c r="C5" s="29"/>
    </row>
    <row r="6" spans="1:3" s="1" customFormat="1" ht="18.75" customHeight="1">
      <c r="A6" s="54" t="s">
        <v>106</v>
      </c>
      <c r="B6" s="30">
        <v>135.76</v>
      </c>
      <c r="C6" s="29"/>
    </row>
    <row r="7" spans="1:3" s="1" customFormat="1" ht="18.75" customHeight="1">
      <c r="A7" s="54" t="s">
        <v>107</v>
      </c>
      <c r="B7" s="30">
        <v>34.83</v>
      </c>
      <c r="C7" s="29"/>
    </row>
    <row r="8" spans="1:3" s="1" customFormat="1" ht="18.75" customHeight="1">
      <c r="A8" s="54" t="s">
        <v>108</v>
      </c>
      <c r="B8" s="30">
        <v>10.98</v>
      </c>
      <c r="C8" s="29"/>
    </row>
    <row r="9" spans="1:3" s="1" customFormat="1" ht="18.75" customHeight="1">
      <c r="A9" s="54" t="s">
        <v>109</v>
      </c>
      <c r="B9" s="30">
        <v>52.82</v>
      </c>
      <c r="C9" s="29"/>
    </row>
    <row r="10" spans="1:3" s="1" customFormat="1" ht="18.75" customHeight="1">
      <c r="A10" s="54" t="s">
        <v>110</v>
      </c>
      <c r="B10" s="30">
        <v>34.9</v>
      </c>
      <c r="C10" s="29"/>
    </row>
    <row r="11" spans="1:3" s="1" customFormat="1" ht="18.75" customHeight="1">
      <c r="A11" s="54" t="s">
        <v>111</v>
      </c>
      <c r="B11" s="30"/>
      <c r="C11" s="29"/>
    </row>
    <row r="12" spans="1:3" s="1" customFormat="1" ht="18.75" customHeight="1">
      <c r="A12" s="54" t="s">
        <v>112</v>
      </c>
      <c r="B12" s="30">
        <v>14.18</v>
      </c>
      <c r="C12" s="29"/>
    </row>
    <row r="13" spans="1:3" s="1" customFormat="1" ht="18.75" customHeight="1">
      <c r="A13" s="54" t="s">
        <v>113</v>
      </c>
      <c r="B13" s="30">
        <v>1.22</v>
      </c>
      <c r="C13" s="29"/>
    </row>
    <row r="14" spans="1:3" s="1" customFormat="1" ht="18.75" customHeight="1">
      <c r="A14" s="54" t="s">
        <v>114</v>
      </c>
      <c r="B14" s="30">
        <v>28.2</v>
      </c>
      <c r="C14" s="29"/>
    </row>
    <row r="15" spans="1:3" s="1" customFormat="1" ht="18.75" customHeight="1">
      <c r="A15" s="55" t="s">
        <v>115</v>
      </c>
      <c r="B15" s="30">
        <f>B16+B17+B18+B19+B20+B21+B22+B23+B24+B25+B26+B27</f>
        <v>28.95</v>
      </c>
      <c r="C15" s="29"/>
    </row>
    <row r="16" spans="1:3" s="1" customFormat="1" ht="18.75" customHeight="1">
      <c r="A16" s="54" t="s">
        <v>116</v>
      </c>
      <c r="B16" s="30">
        <v>2.96</v>
      </c>
      <c r="C16" s="29"/>
    </row>
    <row r="17" spans="1:3" s="1" customFormat="1" ht="18.75" customHeight="1">
      <c r="A17" s="54" t="s">
        <v>117</v>
      </c>
      <c r="B17" s="30">
        <v>0.4</v>
      </c>
      <c r="C17" s="29"/>
    </row>
    <row r="18" spans="1:3" s="1" customFormat="1" ht="18.75" customHeight="1">
      <c r="A18" s="54" t="s">
        <v>118</v>
      </c>
      <c r="B18" s="30">
        <v>4</v>
      </c>
      <c r="C18" s="29"/>
    </row>
    <row r="19" spans="1:3" s="1" customFormat="1" ht="18.75" customHeight="1">
      <c r="A19" s="54" t="s">
        <v>119</v>
      </c>
      <c r="B19" s="30">
        <v>1</v>
      </c>
      <c r="C19" s="29"/>
    </row>
    <row r="20" spans="1:3" s="1" customFormat="1" ht="18.75" customHeight="1">
      <c r="A20" s="54" t="s">
        <v>120</v>
      </c>
      <c r="B20" s="30">
        <v>1.15</v>
      </c>
      <c r="C20" s="29"/>
    </row>
    <row r="21" spans="1:3" s="1" customFormat="1" ht="18.75" customHeight="1">
      <c r="A21" s="54" t="s">
        <v>121</v>
      </c>
      <c r="B21" s="30">
        <v>2</v>
      </c>
      <c r="C21" s="29"/>
    </row>
    <row r="22" spans="1:3" s="1" customFormat="1" ht="18.75" customHeight="1">
      <c r="A22" s="54" t="s">
        <v>122</v>
      </c>
      <c r="B22" s="30">
        <v>1</v>
      </c>
      <c r="C22" s="29"/>
    </row>
    <row r="23" spans="1:3" s="1" customFormat="1" ht="18.75" customHeight="1">
      <c r="A23" s="54" t="s">
        <v>123</v>
      </c>
      <c r="B23" s="30">
        <v>0.97</v>
      </c>
      <c r="C23" s="29"/>
    </row>
    <row r="24" spans="1:3" s="1" customFormat="1" ht="18.75" customHeight="1">
      <c r="A24" s="54" t="s">
        <v>124</v>
      </c>
      <c r="B24" s="30">
        <v>2.04</v>
      </c>
      <c r="C24" s="29"/>
    </row>
    <row r="25" spans="1:3" s="1" customFormat="1" ht="18.75" customHeight="1">
      <c r="A25" s="54" t="s">
        <v>125</v>
      </c>
      <c r="B25" s="30">
        <v>2.62</v>
      </c>
      <c r="C25" s="29"/>
    </row>
    <row r="26" spans="1:3" s="1" customFormat="1" ht="18.75" customHeight="1">
      <c r="A26" s="54" t="s">
        <v>126</v>
      </c>
      <c r="B26" s="30">
        <v>4.36</v>
      </c>
      <c r="C26" s="29"/>
    </row>
    <row r="27" spans="1:3" s="1" customFormat="1" ht="18.75" customHeight="1">
      <c r="A27" s="54" t="s">
        <v>127</v>
      </c>
      <c r="B27" s="30">
        <v>6.45</v>
      </c>
      <c r="C27" s="29"/>
    </row>
    <row r="28" spans="1:3" s="1" customFormat="1" ht="18.75" customHeight="1">
      <c r="A28" s="55" t="s">
        <v>128</v>
      </c>
      <c r="B28" s="30">
        <f>B29+B30</f>
        <v>1.08</v>
      </c>
      <c r="C28" s="29"/>
    </row>
    <row r="29" spans="1:3" s="1" customFormat="1" ht="18.75" customHeight="1">
      <c r="A29" s="55" t="s">
        <v>129</v>
      </c>
      <c r="B29" s="30">
        <v>0.84</v>
      </c>
      <c r="C29" s="29"/>
    </row>
    <row r="30" spans="1:3" s="1" customFormat="1" ht="18.75" customHeight="1">
      <c r="A30" s="55" t="s">
        <v>130</v>
      </c>
      <c r="B30" s="30">
        <v>0.24</v>
      </c>
      <c r="C30" s="29"/>
    </row>
    <row r="31" spans="1:3" s="1" customFormat="1" ht="18.75" customHeight="1">
      <c r="A31" s="56" t="s">
        <v>50</v>
      </c>
      <c r="B31" s="30">
        <f>B5+B15+B28</f>
        <v>342.91999999999996</v>
      </c>
      <c r="C31" s="29"/>
    </row>
    <row r="32" spans="1:3" s="49" customFormat="1" ht="34.5" customHeight="1">
      <c r="A32" s="57"/>
      <c r="B32" s="57"/>
      <c r="C32" s="57"/>
    </row>
    <row r="33" spans="1:3" ht="12.75" customHeight="1">
      <c r="A33" s="58"/>
      <c r="B33" s="58"/>
      <c r="C33" s="58"/>
    </row>
    <row r="34" spans="1:3" ht="12.75" customHeight="1">
      <c r="A34" s="58"/>
      <c r="B34" s="58"/>
      <c r="C34" s="58"/>
    </row>
    <row r="35" spans="1:3" ht="12.75" customHeight="1">
      <c r="A35" s="58"/>
      <c r="B35" s="58"/>
      <c r="C35" s="58"/>
    </row>
  </sheetData>
  <sheetProtection/>
  <mergeCells count="2">
    <mergeCell ref="A2:C2"/>
    <mergeCell ref="A32:C32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A12" sqref="A12:C12"/>
    </sheetView>
  </sheetViews>
  <sheetFormatPr defaultColWidth="9.33203125" defaultRowHeight="11.25"/>
  <cols>
    <col min="1" max="2" width="62.5" style="15" customWidth="1"/>
    <col min="3" max="3" width="35.16015625" style="15" customWidth="1"/>
  </cols>
  <sheetData>
    <row r="1" spans="1:3" s="1" customFormat="1" ht="22.5" customHeight="1">
      <c r="A1" s="35" t="s">
        <v>0</v>
      </c>
      <c r="B1" s="15"/>
      <c r="C1" s="6" t="s">
        <v>131</v>
      </c>
    </row>
    <row r="2" spans="1:6" ht="37.5" customHeight="1">
      <c r="A2" s="23" t="s">
        <v>132</v>
      </c>
      <c r="B2" s="23"/>
      <c r="C2" s="23"/>
      <c r="D2" s="43"/>
      <c r="E2" s="43"/>
      <c r="F2" s="43"/>
    </row>
    <row r="3" spans="1:3" s="1" customFormat="1" ht="24" customHeight="1">
      <c r="A3" s="15"/>
      <c r="B3" s="15"/>
      <c r="C3" s="6" t="s">
        <v>3</v>
      </c>
    </row>
    <row r="4" spans="1:3" s="1" customFormat="1" ht="15" customHeight="1">
      <c r="A4" s="44" t="s">
        <v>6</v>
      </c>
      <c r="B4" s="45"/>
      <c r="C4" s="18" t="s">
        <v>133</v>
      </c>
    </row>
    <row r="5" spans="1:3" s="1" customFormat="1" ht="27.75" customHeight="1">
      <c r="A5" s="46" t="s">
        <v>134</v>
      </c>
      <c r="B5" s="24" t="s">
        <v>49</v>
      </c>
      <c r="C5" s="18"/>
    </row>
    <row r="6" spans="1:3" s="1" customFormat="1" ht="21.75" customHeight="1">
      <c r="A6" s="28"/>
      <c r="B6" s="28"/>
      <c r="C6" s="19">
        <v>0</v>
      </c>
    </row>
    <row r="7" spans="1:3" s="1" customFormat="1" ht="21.75" customHeight="1">
      <c r="A7" s="19"/>
      <c r="B7" s="19"/>
      <c r="C7" s="19"/>
    </row>
    <row r="8" spans="1:3" s="1" customFormat="1" ht="21.75" customHeight="1">
      <c r="A8" s="19"/>
      <c r="B8" s="19"/>
      <c r="C8" s="19"/>
    </row>
    <row r="9" spans="1:3" s="1" customFormat="1" ht="21.75" customHeight="1">
      <c r="A9" s="19"/>
      <c r="B9" s="19"/>
      <c r="C9" s="19"/>
    </row>
    <row r="10" spans="1:3" s="1" customFormat="1" ht="21.75" customHeight="1">
      <c r="A10" s="19"/>
      <c r="B10" s="19"/>
      <c r="C10" s="19"/>
    </row>
    <row r="11" spans="1:3" s="42" customFormat="1" ht="21.75" customHeight="1">
      <c r="A11" s="24" t="s">
        <v>50</v>
      </c>
      <c r="B11" s="31"/>
      <c r="C11" s="31"/>
    </row>
    <row r="12" spans="1:12" s="1" customFormat="1" ht="35.25" customHeight="1">
      <c r="A12" s="33" t="s">
        <v>135</v>
      </c>
      <c r="B12" s="33"/>
      <c r="C12" s="33"/>
      <c r="D12" s="47"/>
      <c r="E12" s="47"/>
      <c r="F12" s="47"/>
      <c r="G12" s="47"/>
      <c r="H12" s="47"/>
      <c r="I12" s="47"/>
      <c r="J12" s="47"/>
      <c r="K12" s="47"/>
      <c r="L12" s="48"/>
    </row>
    <row r="13" spans="1:3" s="1" customFormat="1" ht="13.5">
      <c r="A13" s="15"/>
      <c r="B13" s="15"/>
      <c r="C13" s="15"/>
    </row>
    <row r="14" spans="1:3" s="1" customFormat="1" ht="13.5">
      <c r="A14" s="15"/>
      <c r="B14" s="15"/>
      <c r="C14" s="15"/>
    </row>
  </sheetData>
  <sheetProtection/>
  <mergeCells count="4">
    <mergeCell ref="A2:C2"/>
    <mergeCell ref="A4:B4"/>
    <mergeCell ref="A12:C12"/>
    <mergeCell ref="C4:C5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2" sqref="A12:C12"/>
    </sheetView>
  </sheetViews>
  <sheetFormatPr defaultColWidth="9.16015625" defaultRowHeight="11.25"/>
  <cols>
    <col min="1" max="1" width="68.5" style="15" customWidth="1"/>
    <col min="2" max="2" width="41.66015625" style="15" customWidth="1"/>
    <col min="3" max="3" width="44.33203125" style="15" customWidth="1"/>
  </cols>
  <sheetData>
    <row r="1" spans="1:3" s="1" customFormat="1" ht="21.75" customHeight="1">
      <c r="A1" s="35" t="s">
        <v>0</v>
      </c>
      <c r="B1" s="35"/>
      <c r="C1" s="6" t="s">
        <v>136</v>
      </c>
    </row>
    <row r="2" spans="1:3" ht="36" customHeight="1">
      <c r="A2" s="23" t="s">
        <v>137</v>
      </c>
      <c r="B2" s="23"/>
      <c r="C2" s="23"/>
    </row>
    <row r="3" spans="1:3" s="1" customFormat="1" ht="24" customHeight="1">
      <c r="A3" s="36"/>
      <c r="B3" s="37"/>
      <c r="C3" s="38" t="s">
        <v>75</v>
      </c>
    </row>
    <row r="4" spans="1:3" s="1" customFormat="1" ht="24.75" customHeight="1">
      <c r="A4" s="24" t="s">
        <v>76</v>
      </c>
      <c r="B4" s="26" t="s">
        <v>49</v>
      </c>
      <c r="C4" s="24" t="s">
        <v>138</v>
      </c>
    </row>
    <row r="5" spans="1:5" s="1" customFormat="1" ht="21.75" customHeight="1">
      <c r="A5" s="19"/>
      <c r="B5" s="29"/>
      <c r="C5" s="30">
        <v>0</v>
      </c>
      <c r="D5" s="39"/>
      <c r="E5" s="39"/>
    </row>
    <row r="6" spans="1:3" s="1" customFormat="1" ht="21.75" customHeight="1">
      <c r="A6" s="19"/>
      <c r="B6" s="29"/>
      <c r="C6" s="40"/>
    </row>
    <row r="7" spans="1:3" s="1" customFormat="1" ht="21.75" customHeight="1">
      <c r="A7" s="19"/>
      <c r="B7" s="29"/>
      <c r="C7" s="40"/>
    </row>
    <row r="8" spans="1:3" s="1" customFormat="1" ht="21.75" customHeight="1">
      <c r="A8" s="19"/>
      <c r="B8" s="29"/>
      <c r="C8" s="40"/>
    </row>
    <row r="9" spans="1:3" s="1" customFormat="1" ht="21.75" customHeight="1">
      <c r="A9" s="19"/>
      <c r="B9" s="29"/>
      <c r="C9" s="40"/>
    </row>
    <row r="10" spans="1:3" s="1" customFormat="1" ht="21.75" customHeight="1">
      <c r="A10" s="19"/>
      <c r="B10" s="29"/>
      <c r="C10" s="40"/>
    </row>
    <row r="11" spans="1:5" s="1" customFormat="1" ht="21.75" customHeight="1">
      <c r="A11" s="41"/>
      <c r="B11" s="32" t="s">
        <v>50</v>
      </c>
      <c r="C11" s="40"/>
      <c r="E11" s="39"/>
    </row>
    <row r="12" spans="1:3" s="1" customFormat="1" ht="36.75" customHeight="1">
      <c r="A12" s="33" t="s">
        <v>135</v>
      </c>
      <c r="B12" s="33"/>
      <c r="C12" s="33"/>
    </row>
    <row r="13" spans="1:3" s="1" customFormat="1" ht="13.5">
      <c r="A13" s="15"/>
      <c r="B13" s="15"/>
      <c r="C13" s="15"/>
    </row>
    <row r="14" spans="1:3" s="1" customFormat="1" ht="13.5">
      <c r="A14" s="15"/>
      <c r="B14" s="15"/>
      <c r="C14" s="15"/>
    </row>
  </sheetData>
  <sheetProtection/>
  <mergeCells count="3">
    <mergeCell ref="A1:B1"/>
    <mergeCell ref="A2:C2"/>
    <mergeCell ref="A12:C12"/>
  </mergeCells>
  <printOptions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A14" sqref="A14:H16"/>
    </sheetView>
  </sheetViews>
  <sheetFormatPr defaultColWidth="9.33203125" defaultRowHeight="11.25"/>
  <cols>
    <col min="1" max="1" width="20.33203125" style="0" customWidth="1"/>
    <col min="2" max="2" width="24.5" style="0" customWidth="1"/>
    <col min="3" max="3" width="26.16015625" style="0" customWidth="1"/>
    <col min="4" max="4" width="23.16015625" style="0" customWidth="1"/>
    <col min="5" max="5" width="15.5" style="0" customWidth="1"/>
    <col min="6" max="8" width="11.83203125" style="0" customWidth="1"/>
    <col min="9" max="9" width="15.5" style="0" customWidth="1"/>
  </cols>
  <sheetData>
    <row r="1" spans="1:8" ht="13.5">
      <c r="A1" s="5" t="s">
        <v>0</v>
      </c>
      <c r="B1" s="15"/>
      <c r="H1" s="6" t="s">
        <v>139</v>
      </c>
    </row>
    <row r="2" spans="1:8" ht="44.25" customHeight="1">
      <c r="A2" s="23" t="s">
        <v>140</v>
      </c>
      <c r="B2" s="23"/>
      <c r="C2" s="23"/>
      <c r="D2" s="23"/>
      <c r="E2" s="23"/>
      <c r="F2" s="23"/>
      <c r="G2" s="23"/>
      <c r="H2" s="23"/>
    </row>
    <row r="3" spans="1:8" ht="13.5">
      <c r="A3" s="15"/>
      <c r="H3" s="6" t="s">
        <v>3</v>
      </c>
    </row>
    <row r="4" spans="1:8" s="21" customFormat="1" ht="21.75" customHeight="1">
      <c r="A4" s="24" t="s">
        <v>141</v>
      </c>
      <c r="B4" s="24"/>
      <c r="C4" s="24"/>
      <c r="D4" s="24" t="s">
        <v>142</v>
      </c>
      <c r="E4" s="24"/>
      <c r="F4" s="24"/>
      <c r="G4" s="24"/>
      <c r="H4" s="24"/>
    </row>
    <row r="5" spans="1:8" ht="21.75" customHeight="1">
      <c r="A5" s="24" t="s">
        <v>6</v>
      </c>
      <c r="B5" s="24"/>
      <c r="C5" s="18" t="s">
        <v>143</v>
      </c>
      <c r="D5" s="25" t="s">
        <v>76</v>
      </c>
      <c r="E5" s="26" t="s">
        <v>49</v>
      </c>
      <c r="F5" s="24" t="s">
        <v>50</v>
      </c>
      <c r="G5" s="24" t="s">
        <v>65</v>
      </c>
      <c r="H5" s="24" t="s">
        <v>66</v>
      </c>
    </row>
    <row r="6" spans="1:8" ht="21.75" customHeight="1">
      <c r="A6" s="18" t="s">
        <v>134</v>
      </c>
      <c r="B6" s="24" t="s">
        <v>49</v>
      </c>
      <c r="C6" s="18"/>
      <c r="D6" s="27"/>
      <c r="E6" s="26"/>
      <c r="F6" s="24"/>
      <c r="G6" s="24"/>
      <c r="H6" s="24"/>
    </row>
    <row r="7" spans="1:8" ht="21.75" customHeight="1">
      <c r="A7" s="28"/>
      <c r="B7" s="28"/>
      <c r="C7" s="19">
        <v>0</v>
      </c>
      <c r="D7" s="19"/>
      <c r="E7" s="29"/>
      <c r="F7" s="30"/>
      <c r="G7" s="30"/>
      <c r="H7" s="30">
        <v>0</v>
      </c>
    </row>
    <row r="8" spans="1:8" ht="21.75" customHeight="1">
      <c r="A8" s="19"/>
      <c r="B8" s="19"/>
      <c r="C8" s="19"/>
      <c r="D8" s="19"/>
      <c r="E8" s="29"/>
      <c r="F8" s="30"/>
      <c r="G8" s="30"/>
      <c r="H8" s="30"/>
    </row>
    <row r="9" spans="1:8" ht="21.75" customHeight="1">
      <c r="A9" s="19"/>
      <c r="B9" s="19"/>
      <c r="C9" s="19"/>
      <c r="D9" s="19"/>
      <c r="E9" s="29"/>
      <c r="F9" s="30"/>
      <c r="G9" s="30"/>
      <c r="H9" s="30"/>
    </row>
    <row r="10" spans="1:8" ht="21.75" customHeight="1">
      <c r="A10" s="19"/>
      <c r="B10" s="19"/>
      <c r="C10" s="19"/>
      <c r="D10" s="19"/>
      <c r="E10" s="29"/>
      <c r="F10" s="30"/>
      <c r="G10" s="30"/>
      <c r="H10" s="30"/>
    </row>
    <row r="11" spans="1:8" ht="21.75" customHeight="1">
      <c r="A11" s="19"/>
      <c r="B11" s="19"/>
      <c r="C11" s="19"/>
      <c r="D11" s="19"/>
      <c r="E11" s="29"/>
      <c r="F11" s="30"/>
      <c r="G11" s="30"/>
      <c r="H11" s="30"/>
    </row>
    <row r="12" spans="1:8" ht="21.75" customHeight="1">
      <c r="A12" s="19"/>
      <c r="B12" s="19"/>
      <c r="C12" s="19"/>
      <c r="D12" s="19"/>
      <c r="E12" s="29"/>
      <c r="F12" s="30"/>
      <c r="G12" s="30"/>
      <c r="H12" s="30"/>
    </row>
    <row r="13" spans="1:8" s="22" customFormat="1" ht="21.75" customHeight="1">
      <c r="A13" s="24" t="s">
        <v>50</v>
      </c>
      <c r="B13" s="31"/>
      <c r="C13" s="31"/>
      <c r="D13" s="29"/>
      <c r="E13" s="32" t="s">
        <v>50</v>
      </c>
      <c r="F13" s="30"/>
      <c r="G13" s="30"/>
      <c r="H13" s="30"/>
    </row>
    <row r="14" spans="1:8" ht="13.5" customHeight="1">
      <c r="A14" s="33" t="s">
        <v>135</v>
      </c>
      <c r="B14" s="33"/>
      <c r="C14" s="33"/>
      <c r="D14" s="33"/>
      <c r="E14" s="33"/>
      <c r="F14" s="33"/>
      <c r="G14" s="33"/>
      <c r="H14" s="33"/>
    </row>
    <row r="15" spans="1:8" ht="11.25">
      <c r="A15" s="34"/>
      <c r="B15" s="34"/>
      <c r="C15" s="34"/>
      <c r="D15" s="34"/>
      <c r="E15" s="34"/>
      <c r="F15" s="34"/>
      <c r="G15" s="34"/>
      <c r="H15" s="34"/>
    </row>
    <row r="16" spans="1:8" ht="11.25">
      <c r="A16" s="34"/>
      <c r="B16" s="34"/>
      <c r="C16" s="34"/>
      <c r="D16" s="34"/>
      <c r="E16" s="34"/>
      <c r="F16" s="34"/>
      <c r="G16" s="34"/>
      <c r="H16" s="34"/>
    </row>
  </sheetData>
  <sheetProtection/>
  <mergeCells count="11">
    <mergeCell ref="A2:H2"/>
    <mergeCell ref="A4:C4"/>
    <mergeCell ref="D4:H4"/>
    <mergeCell ref="A5:B5"/>
    <mergeCell ref="C5:C6"/>
    <mergeCell ref="D5:D6"/>
    <mergeCell ref="E5:E6"/>
    <mergeCell ref="F5:F6"/>
    <mergeCell ref="G5:G6"/>
    <mergeCell ref="H5:H6"/>
    <mergeCell ref="A14:H16"/>
  </mergeCells>
  <printOptions horizontalCentered="1"/>
  <pageMargins left="0.7083333333333334" right="0.7083333333333334" top="0.7513888888888889" bottom="0.7513888888888889" header="0.3104166666666667" footer="0.31041666666666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2022-03-07T07:57:59Z</cp:lastPrinted>
  <dcterms:created xsi:type="dcterms:W3CDTF">2016-01-10T16:53:43Z</dcterms:created>
  <dcterms:modified xsi:type="dcterms:W3CDTF">2023-09-22T01:29:56Z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0FCADC45DB9B479AB071493F456F5C3F</vt:lpwstr>
  </property>
</Properties>
</file>