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  <sheet name="Sheet3" sheetId="2" r:id="rId2"/>
  </sheets>
  <definedNames>
    <definedName name="_xlnm.Print_Titles" localSheetId="0">'附件2'!$4:$4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6" authorId="0">
      <text>
        <r>
          <rPr>
            <sz val="9"/>
            <rFont val="宋体"/>
            <family val="0"/>
          </rPr>
          <t>年初安排的大禹街（二期）3600万元调整到本项目。</t>
        </r>
      </text>
    </comment>
  </commentList>
</comments>
</file>

<file path=xl/sharedStrings.xml><?xml version="1.0" encoding="utf-8"?>
<sst xmlns="http://schemas.openxmlformats.org/spreadsheetml/2006/main" count="142" uniqueCount="89">
  <si>
    <t>附件：</t>
  </si>
  <si>
    <t>2021年市本级新增一般债券安排项目明细表</t>
  </si>
  <si>
    <t>单位：万元</t>
  </si>
  <si>
    <t>实施单位</t>
  </si>
  <si>
    <t>项目名称</t>
  </si>
  <si>
    <t>拟安排金额</t>
  </si>
  <si>
    <t>备  注</t>
  </si>
  <si>
    <t>合        计</t>
  </si>
  <si>
    <t>住建局</t>
  </si>
  <si>
    <t>解放路提升改造工程</t>
  </si>
  <si>
    <t>红旗街雨污分流改造工程</t>
  </si>
  <si>
    <t>河东西街延长线</t>
  </si>
  <si>
    <t>圣惠新区建设中心</t>
  </si>
  <si>
    <t>圣惠路提升改造</t>
  </si>
  <si>
    <t>勤学街</t>
  </si>
  <si>
    <t>大禹街（一期）</t>
  </si>
  <si>
    <t>圣惠立交桥加固</t>
  </si>
  <si>
    <t>子文路（一期）</t>
  </si>
  <si>
    <t>子文路（二期）</t>
  </si>
  <si>
    <t>人民路下穿铁路桥</t>
  </si>
  <si>
    <t>工农街机场大道提升改造工程</t>
  </si>
  <si>
    <t>人民路</t>
  </si>
  <si>
    <t>晨光路</t>
  </si>
  <si>
    <t>棉西路</t>
  </si>
  <si>
    <t>后稷街</t>
  </si>
  <si>
    <t>槐东路</t>
  </si>
  <si>
    <t>永乐街</t>
  </si>
  <si>
    <t>周西路临时排水</t>
  </si>
  <si>
    <t>市城区电力廊道扩容</t>
  </si>
  <si>
    <t>条山东街</t>
  </si>
  <si>
    <t>魏风街（禹西路-周西路、形意路-韩信路）</t>
  </si>
  <si>
    <t>银湖街</t>
  </si>
  <si>
    <t>红旗街提升改造</t>
  </si>
  <si>
    <t>禹都大道提升改造</t>
  </si>
  <si>
    <t>北高速口绿化提升改造</t>
  </si>
  <si>
    <t>建投公司</t>
  </si>
  <si>
    <t>河东风情步行街建设资金</t>
  </si>
  <si>
    <t>城市管理局</t>
  </si>
  <si>
    <t>圣惠路绿化提升改造</t>
  </si>
  <si>
    <t>学苑路绿化提升改造建设项目</t>
  </si>
  <si>
    <t>园林绿化服务中心</t>
  </si>
  <si>
    <t>惠民游园</t>
  </si>
  <si>
    <t>岳北游园</t>
  </si>
  <si>
    <t>市花月季栽植工程</t>
  </si>
  <si>
    <t>立体绿化试点</t>
  </si>
  <si>
    <t>运城市高速路机场口绿化提档升级项目</t>
  </si>
  <si>
    <t>月季进城工程</t>
  </si>
  <si>
    <t>人行道提升改造</t>
  </si>
  <si>
    <t>城区补栽补植及花带修复工程</t>
  </si>
  <si>
    <t>潞村街雨污分流改造工程</t>
  </si>
  <si>
    <t>西环路雨污分流改造工程</t>
  </si>
  <si>
    <t>常硝渠雨污分流改造工程</t>
  </si>
  <si>
    <t>红旗街绿化提升改造</t>
  </si>
  <si>
    <t>禹都公园湖面景观桥</t>
  </si>
  <si>
    <t>禹都公园基础设施提升</t>
  </si>
  <si>
    <t>人行天桥建设项目</t>
  </si>
  <si>
    <t>中心城区公厕建设项目</t>
  </si>
  <si>
    <t>槐东路、中银大道道路复铺项目</t>
  </si>
  <si>
    <t>市政公用服务中心</t>
  </si>
  <si>
    <t>河东街复铺</t>
  </si>
  <si>
    <t>机场大道立面提升改造</t>
  </si>
  <si>
    <t>中心城区照明提升及夜景亮化工程资金</t>
  </si>
  <si>
    <t>城投集团公司</t>
  </si>
  <si>
    <t>铺安街（安邑东路-东外环）</t>
  </si>
  <si>
    <t>辛卓路（禹东路）</t>
  </si>
  <si>
    <t>光华路</t>
  </si>
  <si>
    <t>安邑西路</t>
  </si>
  <si>
    <t>阜财路（工农西街-海光街）道路工程</t>
  </si>
  <si>
    <t>规划和自然资源局</t>
  </si>
  <si>
    <t>南山生态修复荒滩绿化</t>
  </si>
  <si>
    <t>教育局</t>
  </si>
  <si>
    <t>圣惠小学（人民路新校）</t>
  </si>
  <si>
    <t>纪委监委</t>
  </si>
  <si>
    <t>党纪教育基地留置及配套用房扩建项目</t>
  </si>
  <si>
    <t>水务局</t>
  </si>
  <si>
    <t>运城市官道河生态修复与整治</t>
  </si>
  <si>
    <t>运城开发区</t>
  </si>
  <si>
    <t>空港南区雨污分流改造工程</t>
  </si>
  <si>
    <t>水投公司</t>
  </si>
  <si>
    <t>干河改造综合治理工程</t>
  </si>
  <si>
    <t>西塬湖水库应急排水及水污染治理工程</t>
  </si>
  <si>
    <t>运城盐湖堤埝除险加固及生态修复项目（一期）</t>
  </si>
  <si>
    <t>运城市第五幼儿园</t>
  </si>
  <si>
    <t>生态廊道及南山荒滩绿化</t>
  </si>
  <si>
    <t>市容环卫中心</t>
  </si>
  <si>
    <t>河东驿站（公厕）项目</t>
  </si>
  <si>
    <t>2021年人行天桥建设（民生实事）项目</t>
  </si>
  <si>
    <t>六座天桥夜景亮化</t>
  </si>
  <si>
    <t>成宝路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</si>
</sst>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23" applyFont="1" applyFill="1">
      <alignment vertical="center"/>
      <protection/>
    </xf>
    <xf numFmtId="0" fontId="1" fillId="0" borderId="0" xfId="23" applyFont="1" applyFill="1" applyAlignment="1">
      <alignment horizontal="center" vertical="center"/>
      <protection/>
    </xf>
    <xf numFmtId="0" fontId="0" fillId="0" borderId="0" xfId="23" applyFont="1" applyFill="1" applyAlignment="1">
      <alignment horizontal="center" vertical="center"/>
      <protection/>
    </xf>
    <xf numFmtId="0" fontId="0" fillId="0" borderId="0" xfId="23" applyFont="1" applyFill="1">
      <alignment vertical="center"/>
      <protection/>
    </xf>
    <xf numFmtId="0" fontId="2" fillId="0" borderId="0" xfId="23" applyFont="1" applyFill="1" applyAlignment="1">
      <alignment horizontal="left"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1" fillId="0" borderId="0" xfId="23" applyFont="1" applyFill="1" applyBorder="1" applyAlignment="1">
      <alignment horizontal="center" vertical="center"/>
      <protection/>
    </xf>
    <xf numFmtId="0" fontId="2" fillId="0" borderId="0" xfId="23" applyFont="1" applyFill="1" applyBorder="1" applyAlignment="1">
      <alignment horizontal="right" vertical="center"/>
      <protection/>
    </xf>
    <xf numFmtId="0" fontId="4" fillId="0" borderId="9" xfId="23" applyFont="1" applyFill="1" applyBorder="1" applyAlignment="1">
      <alignment horizontal="center" vertical="center" wrapText="1"/>
      <protection/>
    </xf>
    <xf numFmtId="1" fontId="2" fillId="0" borderId="9" xfId="23" applyNumberFormat="1" applyFont="1" applyFill="1" applyBorder="1" applyAlignment="1">
      <alignment horizontal="center" vertical="center" wrapText="1"/>
      <protection/>
    </xf>
    <xf numFmtId="1" fontId="5" fillId="0" borderId="9" xfId="23" applyNumberFormat="1" applyFont="1" applyFill="1" applyBorder="1" applyAlignment="1">
      <alignment horizontal="left" vertical="center" wrapText="1"/>
      <protection/>
    </xf>
    <xf numFmtId="0" fontId="1" fillId="0" borderId="9" xfId="23" applyFont="1" applyFill="1" applyBorder="1" applyAlignment="1">
      <alignment horizontal="center" vertical="center" wrapText="1"/>
      <protection/>
    </xf>
    <xf numFmtId="0" fontId="1" fillId="0" borderId="9" xfId="23" applyFont="1" applyFill="1" applyBorder="1" applyAlignment="1">
      <alignment horizontal="left" vertical="center" wrapText="1"/>
      <protection/>
    </xf>
    <xf numFmtId="1" fontId="1" fillId="0" borderId="9" xfId="23" applyNumberFormat="1" applyFont="1" applyFill="1" applyBorder="1" applyAlignment="1">
      <alignment horizontal="center" vertical="center" wrapText="1" shrinkToFit="1"/>
      <protection/>
    </xf>
    <xf numFmtId="1" fontId="5" fillId="0" borderId="9" xfId="23" applyNumberFormat="1" applyFont="1" applyFill="1" applyBorder="1" applyAlignment="1">
      <alignment horizontal="left" vertical="center" wrapText="1" shrinkToFit="1"/>
      <protection/>
    </xf>
    <xf numFmtId="1" fontId="1" fillId="0" borderId="9" xfId="23" applyNumberFormat="1" applyFont="1" applyFill="1" applyBorder="1" applyAlignment="1">
      <alignment vertical="center" wrapText="1" shrinkToFit="1"/>
      <protection/>
    </xf>
    <xf numFmtId="1" fontId="1" fillId="0" borderId="9" xfId="23" applyNumberFormat="1" applyFont="1" applyFill="1" applyBorder="1" applyAlignment="1">
      <alignment horizontal="center" vertical="center"/>
      <protection/>
    </xf>
    <xf numFmtId="1" fontId="1" fillId="0" borderId="9" xfId="23" applyNumberFormat="1" applyFont="1" applyFill="1" applyBorder="1" applyAlignment="1">
      <alignment horizontal="left" vertical="center" wrapText="1" shrinkToFi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23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2018年-2020年市本级政府投资项目资金安排执行情况表（城建科纸质版）12.18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workbookViewId="0" topLeftCell="A1">
      <selection activeCell="A4" sqref="A4:IV72"/>
    </sheetView>
  </sheetViews>
  <sheetFormatPr defaultColWidth="9.00390625" defaultRowHeight="14.25"/>
  <cols>
    <col min="1" max="1" width="27.375" style="3" customWidth="1"/>
    <col min="2" max="2" width="27.875" style="3" customWidth="1"/>
    <col min="3" max="3" width="11.25390625" style="3" customWidth="1"/>
    <col min="4" max="4" width="12.375" style="3" customWidth="1"/>
    <col min="5" max="5" width="9.00390625" style="4" customWidth="1"/>
    <col min="6" max="6" width="25.75390625" style="4" customWidth="1"/>
    <col min="7" max="16384" width="9.00390625" style="4" customWidth="1"/>
  </cols>
  <sheetData>
    <row r="1" ht="24" customHeight="1">
      <c r="A1" s="5" t="s">
        <v>0</v>
      </c>
    </row>
    <row r="2" spans="1:4" ht="33.75" customHeight="1">
      <c r="A2" s="6" t="s">
        <v>1</v>
      </c>
      <c r="B2" s="6"/>
      <c r="C2" s="6"/>
      <c r="D2" s="6"/>
    </row>
    <row r="3" spans="1:4" s="1" customFormat="1" ht="36" customHeight="1">
      <c r="A3" s="7"/>
      <c r="B3" s="7"/>
      <c r="C3" s="7"/>
      <c r="D3" s="8" t="s">
        <v>2</v>
      </c>
    </row>
    <row r="4" spans="1:4" s="2" customFormat="1" ht="34.5" customHeight="1">
      <c r="A4" s="9" t="s">
        <v>3</v>
      </c>
      <c r="B4" s="9" t="s">
        <v>4</v>
      </c>
      <c r="C4" s="9" t="s">
        <v>5</v>
      </c>
      <c r="D4" s="9" t="s">
        <v>6</v>
      </c>
    </row>
    <row r="5" spans="1:4" s="2" customFormat="1" ht="34.5" customHeight="1">
      <c r="A5" s="10" t="s">
        <v>7</v>
      </c>
      <c r="B5" s="10"/>
      <c r="C5" s="10">
        <f>SUM(C6:C72)</f>
        <v>104500</v>
      </c>
      <c r="D5" s="11"/>
    </row>
    <row r="6" spans="1:4" s="2" customFormat="1" ht="34.5" customHeight="1">
      <c r="A6" s="12" t="s">
        <v>8</v>
      </c>
      <c r="B6" s="13" t="s">
        <v>9</v>
      </c>
      <c r="C6" s="14">
        <f>10917+3600</f>
        <v>14517</v>
      </c>
      <c r="D6" s="15"/>
    </row>
    <row r="7" spans="1:4" s="2" customFormat="1" ht="34.5" customHeight="1">
      <c r="A7" s="12" t="s">
        <v>8</v>
      </c>
      <c r="B7" s="13" t="s">
        <v>10</v>
      </c>
      <c r="C7" s="14">
        <v>330</v>
      </c>
      <c r="D7" s="15"/>
    </row>
    <row r="8" spans="1:4" s="2" customFormat="1" ht="34.5" customHeight="1">
      <c r="A8" s="12" t="s">
        <v>8</v>
      </c>
      <c r="B8" s="13" t="s">
        <v>11</v>
      </c>
      <c r="C8" s="14">
        <v>4800</v>
      </c>
      <c r="D8" s="15"/>
    </row>
    <row r="9" spans="1:4" s="2" customFormat="1" ht="34.5" customHeight="1">
      <c r="A9" s="12" t="s">
        <v>12</v>
      </c>
      <c r="B9" s="13" t="s">
        <v>13</v>
      </c>
      <c r="C9" s="14">
        <v>2400</v>
      </c>
      <c r="D9" s="15"/>
    </row>
    <row r="10" spans="1:4" s="2" customFormat="1" ht="34.5" customHeight="1">
      <c r="A10" s="12" t="s">
        <v>12</v>
      </c>
      <c r="B10" s="13" t="s">
        <v>14</v>
      </c>
      <c r="C10" s="14">
        <v>280</v>
      </c>
      <c r="D10" s="15"/>
    </row>
    <row r="11" spans="1:4" s="2" customFormat="1" ht="34.5" customHeight="1">
      <c r="A11" s="12" t="s">
        <v>12</v>
      </c>
      <c r="B11" s="13" t="s">
        <v>15</v>
      </c>
      <c r="C11" s="14">
        <v>280</v>
      </c>
      <c r="D11" s="15"/>
    </row>
    <row r="12" spans="1:4" s="2" customFormat="1" ht="34.5" customHeight="1">
      <c r="A12" s="12" t="s">
        <v>8</v>
      </c>
      <c r="B12" s="13" t="s">
        <v>16</v>
      </c>
      <c r="C12" s="14">
        <v>390</v>
      </c>
      <c r="D12" s="15"/>
    </row>
    <row r="13" spans="1:4" s="2" customFormat="1" ht="34.5" customHeight="1">
      <c r="A13" s="12" t="s">
        <v>12</v>
      </c>
      <c r="B13" s="13" t="s">
        <v>17</v>
      </c>
      <c r="C13" s="14">
        <v>400</v>
      </c>
      <c r="D13" s="15"/>
    </row>
    <row r="14" spans="1:4" s="2" customFormat="1" ht="34.5" customHeight="1">
      <c r="A14" s="12" t="s">
        <v>8</v>
      </c>
      <c r="B14" s="13" t="s">
        <v>18</v>
      </c>
      <c r="C14" s="14">
        <v>760</v>
      </c>
      <c r="D14" s="15"/>
    </row>
    <row r="15" spans="1:4" s="2" customFormat="1" ht="34.5" customHeight="1">
      <c r="A15" s="12" t="s">
        <v>8</v>
      </c>
      <c r="B15" s="13" t="s">
        <v>19</v>
      </c>
      <c r="C15" s="14">
        <v>1560</v>
      </c>
      <c r="D15" s="15"/>
    </row>
    <row r="16" spans="1:4" s="2" customFormat="1" ht="34.5" customHeight="1">
      <c r="A16" s="12" t="s">
        <v>8</v>
      </c>
      <c r="B16" s="13" t="s">
        <v>20</v>
      </c>
      <c r="C16" s="14">
        <v>4000</v>
      </c>
      <c r="D16" s="15"/>
    </row>
    <row r="17" spans="1:4" s="2" customFormat="1" ht="34.5" customHeight="1">
      <c r="A17" s="12" t="s">
        <v>12</v>
      </c>
      <c r="B17" s="13" t="s">
        <v>21</v>
      </c>
      <c r="C17" s="14">
        <v>300</v>
      </c>
      <c r="D17" s="15"/>
    </row>
    <row r="18" spans="1:4" s="2" customFormat="1" ht="34.5" customHeight="1">
      <c r="A18" s="12" t="s">
        <v>12</v>
      </c>
      <c r="B18" s="13" t="s">
        <v>22</v>
      </c>
      <c r="C18" s="14">
        <v>130</v>
      </c>
      <c r="D18" s="15"/>
    </row>
    <row r="19" spans="1:4" s="2" customFormat="1" ht="34.5" customHeight="1">
      <c r="A19" s="12" t="s">
        <v>12</v>
      </c>
      <c r="B19" s="13" t="s">
        <v>23</v>
      </c>
      <c r="C19" s="14">
        <v>240</v>
      </c>
      <c r="D19" s="15"/>
    </row>
    <row r="20" spans="1:4" s="2" customFormat="1" ht="34.5" customHeight="1">
      <c r="A20" s="12" t="s">
        <v>12</v>
      </c>
      <c r="B20" s="13" t="s">
        <v>24</v>
      </c>
      <c r="C20" s="14">
        <v>200</v>
      </c>
      <c r="D20" s="15"/>
    </row>
    <row r="21" spans="1:4" s="2" customFormat="1" ht="34.5" customHeight="1">
      <c r="A21" s="12" t="s">
        <v>12</v>
      </c>
      <c r="B21" s="13" t="s">
        <v>25</v>
      </c>
      <c r="C21" s="14">
        <v>1000</v>
      </c>
      <c r="D21" s="15"/>
    </row>
    <row r="22" spans="1:4" s="2" customFormat="1" ht="34.5" customHeight="1">
      <c r="A22" s="12" t="s">
        <v>12</v>
      </c>
      <c r="B22" s="13" t="s">
        <v>26</v>
      </c>
      <c r="C22" s="14">
        <v>950</v>
      </c>
      <c r="D22" s="15"/>
    </row>
    <row r="23" spans="1:4" s="2" customFormat="1" ht="34.5" customHeight="1">
      <c r="A23" s="12" t="s">
        <v>12</v>
      </c>
      <c r="B23" s="13" t="s">
        <v>27</v>
      </c>
      <c r="C23" s="14">
        <v>56</v>
      </c>
      <c r="D23" s="15"/>
    </row>
    <row r="24" spans="1:4" s="2" customFormat="1" ht="34.5" customHeight="1">
      <c r="A24" s="12" t="s">
        <v>12</v>
      </c>
      <c r="B24" s="13" t="s">
        <v>28</v>
      </c>
      <c r="C24" s="14">
        <v>140</v>
      </c>
      <c r="D24" s="15"/>
    </row>
    <row r="25" spans="1:4" s="2" customFormat="1" ht="34.5" customHeight="1">
      <c r="A25" s="12" t="s">
        <v>12</v>
      </c>
      <c r="B25" s="13" t="s">
        <v>29</v>
      </c>
      <c r="C25" s="14">
        <v>800</v>
      </c>
      <c r="D25" s="15"/>
    </row>
    <row r="26" spans="1:4" s="2" customFormat="1" ht="34.5" customHeight="1">
      <c r="A26" s="12" t="s">
        <v>12</v>
      </c>
      <c r="B26" s="13" t="s">
        <v>30</v>
      </c>
      <c r="C26" s="14">
        <v>280</v>
      </c>
      <c r="D26" s="15"/>
    </row>
    <row r="27" spans="1:4" s="2" customFormat="1" ht="34.5" customHeight="1">
      <c r="A27" s="12" t="s">
        <v>12</v>
      </c>
      <c r="B27" s="13" t="s">
        <v>31</v>
      </c>
      <c r="C27" s="14">
        <v>210</v>
      </c>
      <c r="D27" s="15"/>
    </row>
    <row r="28" spans="1:4" s="2" customFormat="1" ht="34.5" customHeight="1">
      <c r="A28" s="12" t="s">
        <v>8</v>
      </c>
      <c r="B28" s="13" t="s">
        <v>32</v>
      </c>
      <c r="C28" s="14">
        <v>2200</v>
      </c>
      <c r="D28" s="15"/>
    </row>
    <row r="29" spans="1:4" s="2" customFormat="1" ht="34.5" customHeight="1">
      <c r="A29" s="12" t="s">
        <v>8</v>
      </c>
      <c r="B29" s="13" t="s">
        <v>33</v>
      </c>
      <c r="C29" s="14">
        <v>4800</v>
      </c>
      <c r="D29" s="15"/>
    </row>
    <row r="30" spans="1:4" s="2" customFormat="1" ht="34.5" customHeight="1">
      <c r="A30" s="12" t="s">
        <v>8</v>
      </c>
      <c r="B30" s="13" t="s">
        <v>34</v>
      </c>
      <c r="C30" s="14">
        <v>200</v>
      </c>
      <c r="D30" s="15"/>
    </row>
    <row r="31" spans="1:4" s="2" customFormat="1" ht="34.5" customHeight="1">
      <c r="A31" s="12" t="s">
        <v>35</v>
      </c>
      <c r="B31" s="13" t="s">
        <v>36</v>
      </c>
      <c r="C31" s="14">
        <f>5000+4500</f>
        <v>9500</v>
      </c>
      <c r="D31" s="15"/>
    </row>
    <row r="32" spans="1:4" s="2" customFormat="1" ht="34.5" customHeight="1">
      <c r="A32" s="12" t="s">
        <v>37</v>
      </c>
      <c r="B32" s="13" t="s">
        <v>38</v>
      </c>
      <c r="C32" s="14">
        <v>350</v>
      </c>
      <c r="D32" s="15"/>
    </row>
    <row r="33" spans="1:4" s="2" customFormat="1" ht="34.5" customHeight="1">
      <c r="A33" s="12" t="s">
        <v>37</v>
      </c>
      <c r="B33" s="13" t="s">
        <v>39</v>
      </c>
      <c r="C33" s="14">
        <v>400</v>
      </c>
      <c r="D33" s="15"/>
    </row>
    <row r="34" spans="1:4" s="2" customFormat="1" ht="34.5" customHeight="1">
      <c r="A34" s="12" t="s">
        <v>40</v>
      </c>
      <c r="B34" s="13" t="s">
        <v>41</v>
      </c>
      <c r="C34" s="14">
        <v>260</v>
      </c>
      <c r="D34" s="15"/>
    </row>
    <row r="35" spans="1:4" s="2" customFormat="1" ht="34.5" customHeight="1">
      <c r="A35" s="12" t="s">
        <v>40</v>
      </c>
      <c r="B35" s="13" t="s">
        <v>42</v>
      </c>
      <c r="C35" s="14">
        <v>220</v>
      </c>
      <c r="D35" s="15"/>
    </row>
    <row r="36" spans="1:4" s="2" customFormat="1" ht="34.5" customHeight="1">
      <c r="A36" s="12" t="s">
        <v>40</v>
      </c>
      <c r="B36" s="13" t="s">
        <v>43</v>
      </c>
      <c r="C36" s="14">
        <v>230</v>
      </c>
      <c r="D36" s="15"/>
    </row>
    <row r="37" spans="1:4" s="2" customFormat="1" ht="34.5" customHeight="1">
      <c r="A37" s="12" t="s">
        <v>40</v>
      </c>
      <c r="B37" s="13" t="s">
        <v>44</v>
      </c>
      <c r="C37" s="14">
        <v>140</v>
      </c>
      <c r="D37" s="15"/>
    </row>
    <row r="38" spans="1:4" s="2" customFormat="1" ht="34.5" customHeight="1">
      <c r="A38" s="12" t="s">
        <v>40</v>
      </c>
      <c r="B38" s="13" t="s">
        <v>45</v>
      </c>
      <c r="C38" s="14">
        <v>40</v>
      </c>
      <c r="D38" s="15"/>
    </row>
    <row r="39" spans="1:4" s="2" customFormat="1" ht="34.5" customHeight="1">
      <c r="A39" s="12" t="s">
        <v>40</v>
      </c>
      <c r="B39" s="13" t="s">
        <v>46</v>
      </c>
      <c r="C39" s="14">
        <v>220</v>
      </c>
      <c r="D39" s="15"/>
    </row>
    <row r="40" spans="1:4" s="2" customFormat="1" ht="34.5" customHeight="1">
      <c r="A40" s="12" t="s">
        <v>37</v>
      </c>
      <c r="B40" s="13" t="s">
        <v>47</v>
      </c>
      <c r="C40" s="14">
        <v>980</v>
      </c>
      <c r="D40" s="15"/>
    </row>
    <row r="41" spans="1:4" s="2" customFormat="1" ht="34.5" customHeight="1">
      <c r="A41" s="12" t="s">
        <v>37</v>
      </c>
      <c r="B41" s="13" t="s">
        <v>48</v>
      </c>
      <c r="C41" s="14">
        <v>330</v>
      </c>
      <c r="D41" s="15"/>
    </row>
    <row r="42" spans="1:4" s="2" customFormat="1" ht="34.5" customHeight="1">
      <c r="A42" s="12" t="s">
        <v>37</v>
      </c>
      <c r="B42" s="13" t="s">
        <v>49</v>
      </c>
      <c r="C42" s="14">
        <v>120</v>
      </c>
      <c r="D42" s="15"/>
    </row>
    <row r="43" spans="1:4" s="2" customFormat="1" ht="34.5" customHeight="1">
      <c r="A43" s="12" t="s">
        <v>37</v>
      </c>
      <c r="B43" s="13" t="s">
        <v>50</v>
      </c>
      <c r="C43" s="14">
        <v>280</v>
      </c>
      <c r="D43" s="15"/>
    </row>
    <row r="44" spans="1:4" s="2" customFormat="1" ht="34.5" customHeight="1">
      <c r="A44" s="12" t="s">
        <v>37</v>
      </c>
      <c r="B44" s="13" t="s">
        <v>51</v>
      </c>
      <c r="C44" s="14">
        <v>30</v>
      </c>
      <c r="D44" s="15"/>
    </row>
    <row r="45" spans="1:4" s="2" customFormat="1" ht="34.5" customHeight="1">
      <c r="A45" s="12" t="s">
        <v>37</v>
      </c>
      <c r="B45" s="13" t="s">
        <v>52</v>
      </c>
      <c r="C45" s="14">
        <v>1200</v>
      </c>
      <c r="D45" s="15"/>
    </row>
    <row r="46" spans="1:4" s="2" customFormat="1" ht="34.5" customHeight="1">
      <c r="A46" s="12" t="s">
        <v>37</v>
      </c>
      <c r="B46" s="13" t="s">
        <v>53</v>
      </c>
      <c r="C46" s="14">
        <v>250</v>
      </c>
      <c r="D46" s="15"/>
    </row>
    <row r="47" spans="1:4" s="2" customFormat="1" ht="34.5" customHeight="1">
      <c r="A47" s="12" t="s">
        <v>37</v>
      </c>
      <c r="B47" s="13" t="s">
        <v>54</v>
      </c>
      <c r="C47" s="14">
        <v>450</v>
      </c>
      <c r="D47" s="15"/>
    </row>
    <row r="48" spans="1:4" s="2" customFormat="1" ht="34.5" customHeight="1">
      <c r="A48" s="12" t="s">
        <v>37</v>
      </c>
      <c r="B48" s="13" t="s">
        <v>55</v>
      </c>
      <c r="C48" s="14">
        <v>2000</v>
      </c>
      <c r="D48" s="15"/>
    </row>
    <row r="49" spans="1:4" s="2" customFormat="1" ht="34.5" customHeight="1">
      <c r="A49" s="12" t="s">
        <v>37</v>
      </c>
      <c r="B49" s="13" t="s">
        <v>56</v>
      </c>
      <c r="C49" s="14">
        <v>757</v>
      </c>
      <c r="D49" s="15"/>
    </row>
    <row r="50" spans="1:4" s="2" customFormat="1" ht="34.5" customHeight="1">
      <c r="A50" s="12" t="s">
        <v>37</v>
      </c>
      <c r="B50" s="13" t="s">
        <v>57</v>
      </c>
      <c r="C50" s="14">
        <v>1000</v>
      </c>
      <c r="D50" s="15"/>
    </row>
    <row r="51" spans="1:4" s="2" customFormat="1" ht="34.5" customHeight="1">
      <c r="A51" s="12" t="s">
        <v>58</v>
      </c>
      <c r="B51" s="13" t="s">
        <v>59</v>
      </c>
      <c r="C51" s="14">
        <v>1200</v>
      </c>
      <c r="D51" s="15"/>
    </row>
    <row r="52" spans="1:4" s="2" customFormat="1" ht="34.5" customHeight="1">
      <c r="A52" s="12" t="s">
        <v>37</v>
      </c>
      <c r="B52" s="13" t="s">
        <v>60</v>
      </c>
      <c r="C52" s="14">
        <v>2800</v>
      </c>
      <c r="D52" s="15"/>
    </row>
    <row r="53" spans="1:4" s="2" customFormat="1" ht="34.5" customHeight="1">
      <c r="A53" s="12" t="s">
        <v>37</v>
      </c>
      <c r="B53" s="13" t="s">
        <v>61</v>
      </c>
      <c r="C53" s="14">
        <v>2000</v>
      </c>
      <c r="D53" s="15"/>
    </row>
    <row r="54" spans="1:4" s="2" customFormat="1" ht="34.5" customHeight="1">
      <c r="A54" s="12" t="s">
        <v>62</v>
      </c>
      <c r="B54" s="13" t="s">
        <v>63</v>
      </c>
      <c r="C54" s="14">
        <v>4500</v>
      </c>
      <c r="D54" s="15"/>
    </row>
    <row r="55" spans="1:4" s="2" customFormat="1" ht="34.5" customHeight="1">
      <c r="A55" s="12" t="s">
        <v>62</v>
      </c>
      <c r="B55" s="13" t="s">
        <v>64</v>
      </c>
      <c r="C55" s="14">
        <v>600</v>
      </c>
      <c r="D55" s="15"/>
    </row>
    <row r="56" spans="1:4" s="2" customFormat="1" ht="34.5" customHeight="1">
      <c r="A56" s="12" t="s">
        <v>62</v>
      </c>
      <c r="B56" s="13" t="s">
        <v>65</v>
      </c>
      <c r="C56" s="14">
        <v>500</v>
      </c>
      <c r="D56" s="15"/>
    </row>
    <row r="57" spans="1:4" s="2" customFormat="1" ht="34.5" customHeight="1">
      <c r="A57" s="12" t="s">
        <v>62</v>
      </c>
      <c r="B57" s="13" t="s">
        <v>66</v>
      </c>
      <c r="C57" s="14">
        <v>600</v>
      </c>
      <c r="D57" s="15"/>
    </row>
    <row r="58" spans="1:4" s="2" customFormat="1" ht="34.5" customHeight="1">
      <c r="A58" s="12" t="s">
        <v>12</v>
      </c>
      <c r="B58" s="13" t="s">
        <v>67</v>
      </c>
      <c r="C58" s="14">
        <f>460+500</f>
        <v>960</v>
      </c>
      <c r="D58" s="15"/>
    </row>
    <row r="59" spans="1:4" s="2" customFormat="1" ht="34.5" customHeight="1">
      <c r="A59" s="12" t="s">
        <v>68</v>
      </c>
      <c r="B59" s="13" t="s">
        <v>69</v>
      </c>
      <c r="C59" s="14">
        <v>600</v>
      </c>
      <c r="D59" s="15"/>
    </row>
    <row r="60" spans="1:4" s="2" customFormat="1" ht="34.5" customHeight="1">
      <c r="A60" s="12" t="s">
        <v>70</v>
      </c>
      <c r="B60" s="13" t="s">
        <v>71</v>
      </c>
      <c r="C60" s="14">
        <f>1000+1840</f>
        <v>2840</v>
      </c>
      <c r="D60" s="15"/>
    </row>
    <row r="61" spans="1:4" s="2" customFormat="1" ht="34.5" customHeight="1">
      <c r="A61" s="12" t="s">
        <v>72</v>
      </c>
      <c r="B61" s="13" t="s">
        <v>73</v>
      </c>
      <c r="C61" s="14">
        <v>3360</v>
      </c>
      <c r="D61" s="15"/>
    </row>
    <row r="62" spans="1:4" s="1" customFormat="1" ht="34.5" customHeight="1">
      <c r="A62" s="14" t="s">
        <v>74</v>
      </c>
      <c r="B62" s="16" t="s">
        <v>75</v>
      </c>
      <c r="C62" s="17">
        <f>5000+5000</f>
        <v>10000</v>
      </c>
      <c r="D62" s="15"/>
    </row>
    <row r="63" spans="1:4" ht="34.5" customHeight="1">
      <c r="A63" s="14" t="s">
        <v>76</v>
      </c>
      <c r="B63" s="16" t="s">
        <v>77</v>
      </c>
      <c r="C63" s="14">
        <v>3000</v>
      </c>
      <c r="D63" s="15"/>
    </row>
    <row r="64" spans="1:4" ht="34.5" customHeight="1">
      <c r="A64" s="12" t="s">
        <v>78</v>
      </c>
      <c r="B64" s="13" t="s">
        <v>79</v>
      </c>
      <c r="C64" s="14">
        <v>5000</v>
      </c>
      <c r="D64" s="15"/>
    </row>
    <row r="65" spans="1:4" s="1" customFormat="1" ht="34.5" customHeight="1">
      <c r="A65" s="14" t="s">
        <v>74</v>
      </c>
      <c r="B65" s="18" t="s">
        <v>80</v>
      </c>
      <c r="C65" s="19">
        <v>1085</v>
      </c>
      <c r="D65" s="20"/>
    </row>
    <row r="66" spans="1:4" s="1" customFormat="1" ht="34.5" customHeight="1">
      <c r="A66" s="14" t="s">
        <v>78</v>
      </c>
      <c r="B66" s="18" t="s">
        <v>81</v>
      </c>
      <c r="C66" s="21">
        <f>2000-1000</f>
        <v>1000</v>
      </c>
      <c r="D66" s="20"/>
    </row>
    <row r="67" spans="1:4" s="1" customFormat="1" ht="34.5" customHeight="1">
      <c r="A67" s="12" t="s">
        <v>70</v>
      </c>
      <c r="B67" s="13" t="s">
        <v>82</v>
      </c>
      <c r="C67" s="21">
        <v>400</v>
      </c>
      <c r="D67" s="20"/>
    </row>
    <row r="68" spans="1:4" s="1" customFormat="1" ht="34.5" customHeight="1">
      <c r="A68" s="12" t="s">
        <v>68</v>
      </c>
      <c r="B68" s="13" t="s">
        <v>83</v>
      </c>
      <c r="C68" s="21">
        <v>1500</v>
      </c>
      <c r="D68" s="20"/>
    </row>
    <row r="69" spans="1:4" s="1" customFormat="1" ht="34.5" customHeight="1">
      <c r="A69" s="21" t="s">
        <v>84</v>
      </c>
      <c r="B69" s="22" t="s">
        <v>85</v>
      </c>
      <c r="C69" s="21">
        <v>700</v>
      </c>
      <c r="D69" s="20"/>
    </row>
    <row r="70" spans="1:4" s="1" customFormat="1" ht="34.5" customHeight="1">
      <c r="A70" s="21" t="s">
        <v>58</v>
      </c>
      <c r="B70" s="22" t="s">
        <v>86</v>
      </c>
      <c r="C70" s="21">
        <v>1500</v>
      </c>
      <c r="D70" s="20"/>
    </row>
    <row r="71" spans="1:4" s="1" customFormat="1" ht="34.5" customHeight="1">
      <c r="A71" s="21" t="s">
        <v>58</v>
      </c>
      <c r="B71" s="22" t="s">
        <v>87</v>
      </c>
      <c r="C71" s="21">
        <v>200</v>
      </c>
      <c r="D71" s="20"/>
    </row>
    <row r="72" spans="1:4" s="1" customFormat="1" ht="34.5" customHeight="1">
      <c r="A72" s="12" t="s">
        <v>12</v>
      </c>
      <c r="B72" s="22" t="s">
        <v>88</v>
      </c>
      <c r="C72" s="21">
        <v>175</v>
      </c>
      <c r="D72" s="20"/>
    </row>
    <row r="73" spans="1:4" s="1" customFormat="1" ht="13.5">
      <c r="A73" s="2"/>
      <c r="B73" s="2"/>
      <c r="C73" s="2"/>
      <c r="D73" s="2"/>
    </row>
    <row r="74" spans="1:4" s="1" customFormat="1" ht="13.5">
      <c r="A74" s="2"/>
      <c r="B74" s="2"/>
      <c r="C74" s="2"/>
      <c r="D74" s="2"/>
    </row>
    <row r="75" spans="1:4" s="1" customFormat="1" ht="13.5">
      <c r="A75" s="2"/>
      <c r="B75" s="2"/>
      <c r="C75" s="2"/>
      <c r="D75" s="2"/>
    </row>
    <row r="76" spans="1:4" s="1" customFormat="1" ht="13.5">
      <c r="A76" s="2"/>
      <c r="B76" s="2"/>
      <c r="C76" s="2"/>
      <c r="D76" s="2"/>
    </row>
    <row r="77" spans="1:4" s="1" customFormat="1" ht="13.5">
      <c r="A77" s="2"/>
      <c r="B77" s="2"/>
      <c r="C77" s="2"/>
      <c r="D77" s="2"/>
    </row>
    <row r="78" spans="1:4" s="1" customFormat="1" ht="13.5">
      <c r="A78" s="2"/>
      <c r="B78" s="2"/>
      <c r="C78" s="2"/>
      <c r="D78" s="2"/>
    </row>
    <row r="79" spans="1:4" s="1" customFormat="1" ht="13.5">
      <c r="A79" s="2"/>
      <c r="B79" s="2"/>
      <c r="C79" s="2"/>
      <c r="D79" s="2"/>
    </row>
    <row r="80" spans="1:4" s="1" customFormat="1" ht="13.5">
      <c r="A80" s="2"/>
      <c r="B80" s="2"/>
      <c r="C80" s="2"/>
      <c r="D80" s="2"/>
    </row>
    <row r="81" spans="1:4" s="1" customFormat="1" ht="13.5">
      <c r="A81" s="2"/>
      <c r="B81" s="2"/>
      <c r="C81" s="2"/>
      <c r="D81" s="2"/>
    </row>
    <row r="82" spans="1:4" s="1" customFormat="1" ht="13.5">
      <c r="A82" s="2"/>
      <c r="B82" s="2"/>
      <c r="C82" s="2"/>
      <c r="D82" s="2"/>
    </row>
    <row r="83" spans="1:4" s="1" customFormat="1" ht="13.5">
      <c r="A83" s="2"/>
      <c r="B83" s="2"/>
      <c r="C83" s="2"/>
      <c r="D83" s="2"/>
    </row>
    <row r="84" spans="1:4" s="1" customFormat="1" ht="13.5">
      <c r="A84" s="2"/>
      <c r="B84" s="2"/>
      <c r="C84" s="2"/>
      <c r="D84" s="2"/>
    </row>
    <row r="85" spans="1:4" s="1" customFormat="1" ht="13.5">
      <c r="A85" s="2"/>
      <c r="B85" s="2"/>
      <c r="C85" s="2"/>
      <c r="D85" s="2"/>
    </row>
    <row r="86" spans="1:4" s="1" customFormat="1" ht="13.5">
      <c r="A86" s="2"/>
      <c r="B86" s="2"/>
      <c r="C86" s="2"/>
      <c r="D86" s="2"/>
    </row>
    <row r="87" spans="1:4" s="1" customFormat="1" ht="13.5">
      <c r="A87" s="2"/>
      <c r="B87" s="2"/>
      <c r="C87" s="2"/>
      <c r="D87" s="2"/>
    </row>
    <row r="88" spans="1:4" s="1" customFormat="1" ht="13.5">
      <c r="A88" s="2"/>
      <c r="B88" s="2"/>
      <c r="C88" s="2"/>
      <c r="D88" s="2"/>
    </row>
    <row r="89" spans="1:4" s="1" customFormat="1" ht="13.5">
      <c r="A89" s="2"/>
      <c r="B89" s="2"/>
      <c r="C89" s="2"/>
      <c r="D89" s="2"/>
    </row>
    <row r="90" spans="1:4" s="1" customFormat="1" ht="13.5">
      <c r="A90" s="2"/>
      <c r="B90" s="2"/>
      <c r="C90" s="2"/>
      <c r="D90" s="2"/>
    </row>
    <row r="91" spans="1:4" s="1" customFormat="1" ht="13.5">
      <c r="A91" s="2"/>
      <c r="B91" s="2"/>
      <c r="C91" s="2"/>
      <c r="D91" s="2"/>
    </row>
    <row r="92" spans="1:4" s="1" customFormat="1" ht="13.5">
      <c r="A92" s="2"/>
      <c r="B92" s="2"/>
      <c r="C92" s="2"/>
      <c r="D92" s="2"/>
    </row>
    <row r="93" spans="1:4" s="1" customFormat="1" ht="13.5">
      <c r="A93" s="2"/>
      <c r="B93" s="2"/>
      <c r="C93" s="2"/>
      <c r="D93" s="2"/>
    </row>
    <row r="94" spans="1:4" s="1" customFormat="1" ht="13.5">
      <c r="A94" s="2"/>
      <c r="B94" s="2"/>
      <c r="C94" s="2"/>
      <c r="D94" s="2"/>
    </row>
    <row r="95" spans="1:4" s="1" customFormat="1" ht="13.5">
      <c r="A95" s="2"/>
      <c r="B95" s="2"/>
      <c r="C95" s="2"/>
      <c r="D95" s="2"/>
    </row>
    <row r="96" spans="1:4" s="1" customFormat="1" ht="13.5">
      <c r="A96" s="2"/>
      <c r="B96" s="2"/>
      <c r="C96" s="2"/>
      <c r="D96" s="2"/>
    </row>
    <row r="97" spans="1:4" s="1" customFormat="1" ht="13.5">
      <c r="A97" s="2"/>
      <c r="B97" s="2"/>
      <c r="C97" s="2"/>
      <c r="D97" s="2"/>
    </row>
    <row r="98" spans="1:4" s="1" customFormat="1" ht="13.5">
      <c r="A98" s="2"/>
      <c r="B98" s="2"/>
      <c r="C98" s="2"/>
      <c r="D98" s="2"/>
    </row>
    <row r="99" spans="1:4" s="1" customFormat="1" ht="13.5">
      <c r="A99" s="2"/>
      <c r="B99" s="2"/>
      <c r="C99" s="2"/>
      <c r="D99" s="2"/>
    </row>
    <row r="100" spans="1:4" s="1" customFormat="1" ht="13.5">
      <c r="A100" s="2"/>
      <c r="B100" s="2"/>
      <c r="C100" s="2"/>
      <c r="D100" s="2"/>
    </row>
    <row r="101" spans="1:4" s="1" customFormat="1" ht="13.5">
      <c r="A101" s="2"/>
      <c r="B101" s="2"/>
      <c r="C101" s="2"/>
      <c r="D101" s="2"/>
    </row>
    <row r="102" spans="1:4" s="1" customFormat="1" ht="13.5">
      <c r="A102" s="2"/>
      <c r="B102" s="2"/>
      <c r="C102" s="2"/>
      <c r="D102" s="2"/>
    </row>
    <row r="103" spans="1:4" s="1" customFormat="1" ht="13.5">
      <c r="A103" s="2"/>
      <c r="B103" s="2"/>
      <c r="C103" s="2"/>
      <c r="D103" s="2"/>
    </row>
    <row r="104" spans="1:4" s="1" customFormat="1" ht="13.5">
      <c r="A104" s="2"/>
      <c r="B104" s="2"/>
      <c r="C104" s="2"/>
      <c r="D104" s="2"/>
    </row>
  </sheetData>
  <sheetProtection/>
  <mergeCells count="3">
    <mergeCell ref="A2:D2"/>
    <mergeCell ref="A3:B3"/>
    <mergeCell ref="A5:B5"/>
  </mergeCells>
  <printOptions horizontalCentered="1"/>
  <pageMargins left="0.7868055555555555" right="0.7868055555555555" top="0.8659722222222223" bottom="0.7083333333333334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2021-10-27T01:57:36Z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4CEDC4B7CAD94F59B2800F36202E3635</vt:lpwstr>
  </property>
  <property fmtid="{D5CDD505-2E9C-101B-9397-08002B2CF9AE}" pid="4" name="KSOProductBuildV">
    <vt:lpwstr>2052-11.1.0.11045</vt:lpwstr>
  </property>
</Properties>
</file>