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9120" activeTab="0"/>
  </bookViews>
  <sheets>
    <sheet name="转移支付分项目表" sheetId="1" r:id="rId1"/>
  </sheets>
  <definedNames/>
  <calcPr fullCalcOnLoad="1"/>
</workbook>
</file>

<file path=xl/sharedStrings.xml><?xml version="1.0" encoding="utf-8"?>
<sst xmlns="http://schemas.openxmlformats.org/spreadsheetml/2006/main" count="102" uniqueCount="96">
  <si>
    <t>　一般公共预算</t>
  </si>
  <si>
    <t>　　　　　　本专科奖助学金（中央资金）</t>
  </si>
  <si>
    <t>　　　　　　本专科奖助学金（省级资金）</t>
  </si>
  <si>
    <t>　　　　　　应征入伍服义务兵役资金</t>
  </si>
  <si>
    <t>　　　　　　就业专项资金（中央）</t>
  </si>
  <si>
    <t>　　　　　　就业专项资金（省级）</t>
  </si>
  <si>
    <t>　　　　　　困难群众救助补助资金</t>
  </si>
  <si>
    <t>　　　　　　城乡医疗救助补助资金预算指标</t>
  </si>
  <si>
    <t>　　　　　　2018年中央财政林业改革发展资金</t>
  </si>
  <si>
    <t>　　　　　　第一批水利发展资金</t>
  </si>
  <si>
    <t>　　　　　　创业担保贷款贴息</t>
  </si>
  <si>
    <t>　　　　　　土地整治工作专项资金</t>
  </si>
  <si>
    <t>　政府性基金预算</t>
  </si>
  <si>
    <t>　　　　　　残疾人事业发展补助资金（彩票公益金）</t>
  </si>
  <si>
    <t>　　　　用于扶贫的彩票公益金支出【基金】</t>
  </si>
  <si>
    <t>　　　　　　山西省财政厅关于提前下达2018年中央专项彩票公益金支持贫困革命老区脱贫攻坚资金预算指标的通知</t>
  </si>
  <si>
    <t>　　　　用于城乡医疗救助的彩票公益金支出【基金】</t>
  </si>
  <si>
    <t>　　　　　　学前教育幼儿资助中央资金</t>
  </si>
  <si>
    <t>　　　　　　学前教育幼儿资助省级资金</t>
  </si>
  <si>
    <t>　　　　　　中央财政扩大学前教育资源奖补资金</t>
  </si>
  <si>
    <t>　　　　　　普通高中国家助学金中央及省级经费</t>
  </si>
  <si>
    <t>　　　　　　普通高中免学杂费中央补助经费</t>
  </si>
  <si>
    <t>　　　　　　中等职业学校国家助学金中央资金</t>
  </si>
  <si>
    <t>　　　　　　中职免学费中央补助资金</t>
  </si>
  <si>
    <t>　　　　　　中职免学费省级补助资金</t>
  </si>
  <si>
    <t>　　　　　　现代职业教育质量提升计划中央专项资金</t>
  </si>
  <si>
    <t>　　　　　　特殊教育中央补助资金</t>
  </si>
  <si>
    <t>　　　　　　农村财会人员培训经费</t>
  </si>
  <si>
    <t>　　　　　　国家文物保护中央专项资金</t>
  </si>
  <si>
    <t>　　　　　　文物保护省级专项补助资金</t>
  </si>
  <si>
    <t>　　　　　　中央补助地方公共文化服务体系建设专项资金（无线覆盖运维费）</t>
  </si>
  <si>
    <t>　　　　　　文化事业建设费</t>
  </si>
  <si>
    <t>　　　　　　文化产业资金</t>
  </si>
  <si>
    <t>　　　　　　中央补助地方公共文化服务体系建设专项资金（绩效奖励资金）</t>
  </si>
  <si>
    <t>　　　　　　公共文化服务体系建设中央及省级专项资金（一般项目补助）</t>
  </si>
  <si>
    <t>　　　　　　中央退役安置补助资金</t>
  </si>
  <si>
    <t>　　　　　　中央残疾人事业发展补助资金</t>
  </si>
  <si>
    <t>　　　　　　省级困难群众救助补助资金</t>
  </si>
  <si>
    <t>　　　　　　中央财政退役安置补助资金</t>
  </si>
  <si>
    <t>　　　　　　中央基本公共卫生服务补助资金</t>
  </si>
  <si>
    <t>　　　　　　中央财政医疗服务能力建设补助资金（第二批）</t>
  </si>
  <si>
    <t>　　　　　　中央2018年支持重大公共卫生项目补助资金</t>
  </si>
  <si>
    <t>　　　　　　中央财政公共卫生服务食品药品安全监管补助</t>
  </si>
  <si>
    <t>　　　　　　中央疾病应急救助基金资金</t>
  </si>
  <si>
    <t>　　　　　　山西省冬季清洁取暖省级（第一批）专项奖补资金</t>
  </si>
  <si>
    <t>　　　　　　省级大气、水、土壤污染防治专项资金</t>
  </si>
  <si>
    <t>　　　　　　第一批动物防疫资金</t>
  </si>
  <si>
    <t>　　　　　　省级林业改革发展资金（统筹）</t>
  </si>
  <si>
    <t>　　　　　　省级林业改革发展资金（非统筹）</t>
  </si>
  <si>
    <t>　　　　　　农业生产救灾资金</t>
  </si>
  <si>
    <t>　　　　　　第一批农业支持保护补贴资金</t>
  </si>
  <si>
    <t>　　　　　　农业生产发展（粮食生产功能区划定）资金</t>
  </si>
  <si>
    <t>　　　　　　第一批省级农业生产发展资金</t>
  </si>
  <si>
    <t>　　　　　　中央财政林业改革发展资金</t>
  </si>
  <si>
    <t>　　　　　　城市公交车成品油价格补助资金</t>
  </si>
  <si>
    <t>　　　　　　旅游厕所补助资金</t>
  </si>
  <si>
    <t>　　　　　　中央外经贸发展专项资金</t>
  </si>
  <si>
    <t>　　　　　　高标准农田建设中央和省级资金</t>
  </si>
  <si>
    <t>　　　　　　低收入及工作经费</t>
  </si>
  <si>
    <t>　　　　　　城镇保障性安居工程专项资金</t>
  </si>
  <si>
    <t>　　　　　　粮食仓储设施维修和提升改造项目补助资金</t>
  </si>
  <si>
    <t>　　　　　　交通专项资金</t>
  </si>
  <si>
    <t>　　　　　　民航发展基金</t>
  </si>
  <si>
    <t>　　　　　　福彩经费</t>
  </si>
  <si>
    <t>　　　　　　2018年1-9月彩票公益金</t>
  </si>
  <si>
    <t>　　　　　　2018年1-9月体彩公益金</t>
  </si>
  <si>
    <t>　　　　　　省级公益金残疾人项目资金</t>
  </si>
  <si>
    <t>运城市市本级二〇一八年专项转移支付分项目表</t>
  </si>
  <si>
    <t>项目名称</t>
  </si>
  <si>
    <t>单位：万元</t>
  </si>
  <si>
    <t>备注</t>
  </si>
  <si>
    <t>　　　　     军队转业干部安置</t>
  </si>
  <si>
    <t>　　　　     全省非公经济组织和社会组织党建工作专项经费</t>
  </si>
  <si>
    <t>　　　　    中央禁毒补助</t>
  </si>
  <si>
    <t>　　　　    公安交通管理省级补助资金</t>
  </si>
  <si>
    <t>　　　　　　中央补助地方公共文化服务体系建设专项资金</t>
  </si>
  <si>
    <t xml:space="preserve">            村级管理费市级补助</t>
  </si>
  <si>
    <t xml:space="preserve">            农村税费改革转移支付市级补助</t>
  </si>
  <si>
    <t xml:space="preserve">  转移支付合计</t>
  </si>
  <si>
    <t>　　一、一般公共服务支出</t>
  </si>
  <si>
    <t>　　二、公共安全支出</t>
  </si>
  <si>
    <t>　　三、教育支出</t>
  </si>
  <si>
    <t>　　四、文化体育与传媒支出</t>
  </si>
  <si>
    <t>　　五、社会保障和就业支出</t>
  </si>
  <si>
    <t>　　六、医疗卫生与计划生育支出</t>
  </si>
  <si>
    <t>　　七、节能环保支出</t>
  </si>
  <si>
    <t>　　八、农林水支出</t>
  </si>
  <si>
    <t>　　九、交通运输支出</t>
  </si>
  <si>
    <t>　　十、商业服务业等支出</t>
  </si>
  <si>
    <t>　　十一、国土海洋气象等支出</t>
  </si>
  <si>
    <t>　　十二、住房保障支出</t>
  </si>
  <si>
    <t>　　十三、粮油物资储备支出</t>
  </si>
  <si>
    <t>　　一、城乡社区支出</t>
  </si>
  <si>
    <t>　　二、交通运输支出</t>
  </si>
  <si>
    <t>　　三、其他支出</t>
  </si>
  <si>
    <t>2018年预算数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</si>
</sst>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7">
    <font>
      <sz val="12"/>
      <name val="宋体"/>
      <family val="0"/>
    </font>
    <font>
      <b/>
      <sz val="12"/>
      <name val="宋体"/>
      <family val="0"/>
    </font>
    <font>
      <sz val="9"/>
      <name val="宋体"/>
      <family val="0"/>
    </font>
    <font>
      <b/>
      <sz val="12"/>
      <color indexed="10"/>
      <name val="宋体"/>
      <family val="0"/>
    </font>
    <font>
      <sz val="10"/>
      <name val="Arial"/>
      <family val="2"/>
    </font>
    <font>
      <b/>
      <sz val="18"/>
      <color indexed="8"/>
      <name val="宋体"/>
      <family val="0"/>
    </font>
    <font>
      <b/>
      <sz val="12"/>
      <color indexed="8"/>
      <name val="宋体"/>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vertical="center"/>
    </xf>
    <xf numFmtId="0" fontId="0" fillId="0" borderId="1" xfId="0" applyFont="1" applyBorder="1" applyAlignment="1">
      <alignment vertical="center"/>
    </xf>
    <xf numFmtId="0" fontId="0" fillId="0" borderId="0" xfId="0" applyFont="1" applyAlignment="1">
      <alignment vertical="center"/>
    </xf>
    <xf numFmtId="0" fontId="0" fillId="0" borderId="1" xfId="0" applyBorder="1" applyAlignment="1">
      <alignment vertical="center"/>
    </xf>
    <xf numFmtId="0" fontId="0" fillId="0" borderId="0" xfId="0" applyFill="1" applyAlignment="1">
      <alignment vertical="center"/>
    </xf>
    <xf numFmtId="0" fontId="0" fillId="0" borderId="0" xfId="0" applyFont="1" applyFill="1" applyBorder="1" applyAlignment="1">
      <alignment vertical="center"/>
    </xf>
    <xf numFmtId="4" fontId="0" fillId="0" borderId="0" xfId="0" applyNumberFormat="1" applyFont="1" applyFill="1" applyBorder="1" applyAlignment="1">
      <alignment vertical="center"/>
    </xf>
    <xf numFmtId="176" fontId="0" fillId="0" borderId="0" xfId="0" applyNumberFormat="1" applyFont="1" applyFill="1" applyBorder="1" applyAlignment="1">
      <alignment vertical="center"/>
    </xf>
    <xf numFmtId="0" fontId="3" fillId="0" borderId="0" xfId="0" applyFont="1" applyFill="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vertical="center"/>
    </xf>
    <xf numFmtId="0" fontId="5" fillId="2" borderId="0" xfId="0" applyFont="1" applyFill="1" applyAlignment="1">
      <alignment horizontal="center"/>
    </xf>
    <xf numFmtId="0" fontId="6" fillId="2" borderId="0" xfId="0" applyFont="1" applyFill="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wrapText="1"/>
    </xf>
    <xf numFmtId="0" fontId="5" fillId="2"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R100"/>
  <sheetViews>
    <sheetView tabSelected="1" workbookViewId="0" topLeftCell="A1">
      <selection activeCell="H7" sqref="H7"/>
    </sheetView>
  </sheetViews>
  <sheetFormatPr defaultColWidth="9.00390625" defaultRowHeight="14.25"/>
  <cols>
    <col min="1" max="1" width="71.00390625" style="2" customWidth="1"/>
    <col min="2" max="2" width="9.25390625" style="0" customWidth="1"/>
  </cols>
  <sheetData>
    <row r="1" spans="1:3" ht="52.5" customHeight="1">
      <c r="A1" s="21" t="s">
        <v>67</v>
      </c>
      <c r="B1" s="21"/>
      <c r="C1" s="21"/>
    </row>
    <row r="2" spans="1:3" ht="27" customHeight="1">
      <c r="A2" s="11"/>
      <c r="C2" s="12" t="s">
        <v>69</v>
      </c>
    </row>
    <row r="3" spans="1:3" ht="36.75" customHeight="1">
      <c r="A3" s="13" t="s">
        <v>68</v>
      </c>
      <c r="B3" s="13" t="s">
        <v>95</v>
      </c>
      <c r="C3" s="13" t="s">
        <v>70</v>
      </c>
    </row>
    <row r="4" spans="1:3" ht="33" customHeight="1">
      <c r="A4" s="13" t="s">
        <v>78</v>
      </c>
      <c r="B4" s="14">
        <f>B5+B85</f>
        <v>83333</v>
      </c>
      <c r="C4" s="15"/>
    </row>
    <row r="5" spans="1:3" s="4" customFormat="1" ht="33" customHeight="1">
      <c r="A5" s="16" t="s">
        <v>0</v>
      </c>
      <c r="B5" s="17">
        <f>B6+B9+B12+B31+B40+B48+B54+B57+B72+B74+B77+B80+B83</f>
        <v>73340</v>
      </c>
      <c r="C5" s="18"/>
    </row>
    <row r="6" spans="1:3" s="4" customFormat="1" ht="33" customHeight="1">
      <c r="A6" s="19" t="s">
        <v>79</v>
      </c>
      <c r="B6" s="19">
        <f>B7+B8</f>
        <v>655</v>
      </c>
      <c r="C6" s="18"/>
    </row>
    <row r="7" spans="1:3" ht="33" customHeight="1">
      <c r="A7" s="19" t="s">
        <v>71</v>
      </c>
      <c r="B7" s="19">
        <v>647</v>
      </c>
      <c r="C7" s="15"/>
    </row>
    <row r="8" spans="1:3" ht="33" customHeight="1">
      <c r="A8" s="19" t="s">
        <v>72</v>
      </c>
      <c r="B8" s="19">
        <v>8</v>
      </c>
      <c r="C8" s="15"/>
    </row>
    <row r="9" spans="1:226" s="10" customFormat="1" ht="33" customHeight="1">
      <c r="A9" s="19" t="s">
        <v>80</v>
      </c>
      <c r="B9" s="19">
        <f>B10+B11</f>
        <v>5696</v>
      </c>
      <c r="C9" s="20"/>
      <c r="D9" s="5"/>
      <c r="E9" s="5"/>
      <c r="F9" s="6"/>
      <c r="G9" s="7"/>
      <c r="H9" s="5"/>
      <c r="I9" s="8"/>
      <c r="J9" s="9"/>
      <c r="AC9" s="5"/>
      <c r="AD9" s="5"/>
      <c r="AE9" s="5"/>
      <c r="AF9" s="5"/>
      <c r="AG9" s="6"/>
      <c r="AH9" s="7"/>
      <c r="AI9" s="5"/>
      <c r="AJ9" s="8"/>
      <c r="AK9" s="9"/>
      <c r="BD9" s="5"/>
      <c r="BE9" s="5"/>
      <c r="BF9" s="5"/>
      <c r="BG9" s="5"/>
      <c r="BH9" s="6"/>
      <c r="BI9" s="7"/>
      <c r="BJ9" s="5"/>
      <c r="BK9" s="8"/>
      <c r="BL9" s="9"/>
      <c r="CE9" s="5"/>
      <c r="CF9" s="5"/>
      <c r="CG9" s="5"/>
      <c r="CH9" s="5"/>
      <c r="CI9" s="6"/>
      <c r="CJ9" s="7"/>
      <c r="CK9" s="5"/>
      <c r="CL9" s="8"/>
      <c r="CM9" s="9"/>
      <c r="DF9" s="5"/>
      <c r="DG9" s="5"/>
      <c r="DH9" s="5"/>
      <c r="DI9" s="5"/>
      <c r="DJ9" s="6"/>
      <c r="DK9" s="7"/>
      <c r="DL9" s="5"/>
      <c r="DM9" s="8"/>
      <c r="DN9" s="9"/>
      <c r="EG9" s="5"/>
      <c r="EH9" s="5"/>
      <c r="EI9" s="5"/>
      <c r="EJ9" s="5"/>
      <c r="EK9" s="6"/>
      <c r="EL9" s="7"/>
      <c r="EM9" s="5"/>
      <c r="EN9" s="8"/>
      <c r="EO9" s="9"/>
      <c r="FH9" s="5"/>
      <c r="FI9" s="5"/>
      <c r="FJ9" s="5"/>
      <c r="FK9" s="5"/>
      <c r="FL9" s="6"/>
      <c r="FM9" s="7"/>
      <c r="FN9" s="5"/>
      <c r="FO9" s="8"/>
      <c r="FP9" s="9"/>
      <c r="GI9" s="5"/>
      <c r="GJ9" s="5"/>
      <c r="GK9" s="5"/>
      <c r="GL9" s="5"/>
      <c r="GM9" s="6"/>
      <c r="GN9" s="7"/>
      <c r="GO9" s="5"/>
      <c r="GP9" s="8"/>
      <c r="GQ9" s="9"/>
      <c r="HJ9" s="5"/>
      <c r="HK9" s="5"/>
      <c r="HL9" s="5"/>
      <c r="HM9" s="5"/>
      <c r="HN9" s="6"/>
      <c r="HO9" s="7"/>
      <c r="HP9" s="5"/>
      <c r="HQ9" s="8"/>
      <c r="HR9" s="9"/>
    </row>
    <row r="10" spans="1:3" ht="33" customHeight="1">
      <c r="A10" s="19" t="s">
        <v>73</v>
      </c>
      <c r="B10" s="19">
        <v>15</v>
      </c>
      <c r="C10" s="15"/>
    </row>
    <row r="11" spans="1:3" ht="33" customHeight="1">
      <c r="A11" s="19" t="s">
        <v>74</v>
      </c>
      <c r="B11" s="19">
        <v>5681</v>
      </c>
      <c r="C11" s="15"/>
    </row>
    <row r="12" spans="1:3" s="4" customFormat="1" ht="33" customHeight="1">
      <c r="A12" s="19" t="s">
        <v>81</v>
      </c>
      <c r="B12" s="19">
        <f>SUM(B13:B30)</f>
        <v>5175</v>
      </c>
      <c r="C12" s="18"/>
    </row>
    <row r="13" spans="1:3" ht="33" customHeight="1">
      <c r="A13" s="19" t="s">
        <v>17</v>
      </c>
      <c r="B13" s="19">
        <v>11</v>
      </c>
      <c r="C13" s="15"/>
    </row>
    <row r="14" spans="1:3" ht="33" customHeight="1">
      <c r="A14" s="19" t="s">
        <v>18</v>
      </c>
      <c r="B14" s="19">
        <v>6</v>
      </c>
      <c r="C14" s="15"/>
    </row>
    <row r="15" spans="1:3" ht="33" customHeight="1">
      <c r="A15" s="19" t="s">
        <v>19</v>
      </c>
      <c r="B15" s="19">
        <v>92</v>
      </c>
      <c r="C15" s="15"/>
    </row>
    <row r="16" spans="1:3" ht="33" customHeight="1">
      <c r="A16" s="19" t="s">
        <v>20</v>
      </c>
      <c r="B16" s="19">
        <v>219</v>
      </c>
      <c r="C16" s="15"/>
    </row>
    <row r="17" spans="1:3" ht="33" customHeight="1">
      <c r="A17" s="19" t="s">
        <v>21</v>
      </c>
      <c r="B17" s="19">
        <v>20</v>
      </c>
      <c r="C17" s="15"/>
    </row>
    <row r="18" spans="1:3" ht="33" customHeight="1">
      <c r="A18" s="19" t="s">
        <v>22</v>
      </c>
      <c r="B18" s="19">
        <v>190</v>
      </c>
      <c r="C18" s="15"/>
    </row>
    <row r="19" spans="1:3" ht="33" customHeight="1">
      <c r="A19" s="19" t="s">
        <v>23</v>
      </c>
      <c r="B19" s="19">
        <v>1443</v>
      </c>
      <c r="C19" s="15"/>
    </row>
    <row r="20" spans="1:3" ht="33" customHeight="1">
      <c r="A20" s="19" t="s">
        <v>24</v>
      </c>
      <c r="B20" s="19">
        <v>73</v>
      </c>
      <c r="C20" s="15"/>
    </row>
    <row r="21" spans="1:3" ht="33" customHeight="1">
      <c r="A21" s="19" t="s">
        <v>22</v>
      </c>
      <c r="B21" s="19">
        <v>43</v>
      </c>
      <c r="C21" s="15"/>
    </row>
    <row r="22" spans="1:3" ht="33" customHeight="1">
      <c r="A22" s="19" t="s">
        <v>23</v>
      </c>
      <c r="B22" s="19">
        <v>55</v>
      </c>
      <c r="C22" s="15"/>
    </row>
    <row r="23" spans="1:3" ht="33" customHeight="1">
      <c r="A23" s="19" t="s">
        <v>25</v>
      </c>
      <c r="B23" s="19">
        <v>199</v>
      </c>
      <c r="C23" s="15"/>
    </row>
    <row r="24" spans="1:3" ht="33" customHeight="1">
      <c r="A24" s="19" t="s">
        <v>1</v>
      </c>
      <c r="B24" s="19">
        <v>1148</v>
      </c>
      <c r="C24" s="15"/>
    </row>
    <row r="25" spans="1:3" ht="33" customHeight="1">
      <c r="A25" s="19" t="s">
        <v>2</v>
      </c>
      <c r="B25" s="19">
        <v>198</v>
      </c>
      <c r="C25" s="15"/>
    </row>
    <row r="26" spans="1:3" ht="33" customHeight="1">
      <c r="A26" s="19" t="s">
        <v>25</v>
      </c>
      <c r="B26" s="19">
        <v>809</v>
      </c>
      <c r="C26" s="15"/>
    </row>
    <row r="27" spans="1:3" ht="33" customHeight="1">
      <c r="A27" s="19" t="s">
        <v>3</v>
      </c>
      <c r="B27" s="19">
        <v>84</v>
      </c>
      <c r="C27" s="15"/>
    </row>
    <row r="28" spans="1:3" ht="33" customHeight="1">
      <c r="A28" s="19" t="s">
        <v>25</v>
      </c>
      <c r="B28" s="19">
        <v>550</v>
      </c>
      <c r="C28" s="15"/>
    </row>
    <row r="29" spans="1:3" ht="33" customHeight="1">
      <c r="A29" s="19" t="s">
        <v>27</v>
      </c>
      <c r="B29" s="19">
        <v>6</v>
      </c>
      <c r="C29" s="15"/>
    </row>
    <row r="30" spans="1:3" ht="33" customHeight="1">
      <c r="A30" s="19" t="s">
        <v>26</v>
      </c>
      <c r="B30" s="19">
        <v>29</v>
      </c>
      <c r="C30" s="15"/>
    </row>
    <row r="31" spans="1:3" s="4" customFormat="1" ht="33" customHeight="1">
      <c r="A31" s="19" t="s">
        <v>82</v>
      </c>
      <c r="B31" s="19">
        <f>SUM(B32:B39)</f>
        <v>1291</v>
      </c>
      <c r="C31" s="18"/>
    </row>
    <row r="32" spans="1:3" ht="33" customHeight="1">
      <c r="A32" s="19" t="s">
        <v>28</v>
      </c>
      <c r="B32" s="19">
        <v>108</v>
      </c>
      <c r="C32" s="15"/>
    </row>
    <row r="33" spans="1:3" ht="33" customHeight="1">
      <c r="A33" s="19" t="s">
        <v>29</v>
      </c>
      <c r="B33" s="19">
        <v>50</v>
      </c>
      <c r="C33" s="15"/>
    </row>
    <row r="34" spans="1:3" ht="33" customHeight="1">
      <c r="A34" s="19" t="s">
        <v>30</v>
      </c>
      <c r="B34" s="19">
        <v>92</v>
      </c>
      <c r="C34" s="15"/>
    </row>
    <row r="35" spans="1:3" ht="33" customHeight="1">
      <c r="A35" s="19" t="s">
        <v>31</v>
      </c>
      <c r="B35" s="19">
        <v>90</v>
      </c>
      <c r="C35" s="15"/>
    </row>
    <row r="36" spans="1:3" ht="33" customHeight="1">
      <c r="A36" s="19" t="s">
        <v>32</v>
      </c>
      <c r="B36" s="19">
        <v>55</v>
      </c>
      <c r="C36" s="15"/>
    </row>
    <row r="37" spans="1:3" ht="33" customHeight="1">
      <c r="A37" s="19" t="s">
        <v>75</v>
      </c>
      <c r="B37" s="19">
        <v>80</v>
      </c>
      <c r="C37" s="15"/>
    </row>
    <row r="38" spans="1:3" ht="33" customHeight="1">
      <c r="A38" s="19" t="s">
        <v>33</v>
      </c>
      <c r="B38" s="19">
        <v>280</v>
      </c>
      <c r="C38" s="15"/>
    </row>
    <row r="39" spans="1:3" ht="33" customHeight="1">
      <c r="A39" s="19" t="s">
        <v>34</v>
      </c>
      <c r="B39" s="19">
        <v>536</v>
      </c>
      <c r="C39" s="15"/>
    </row>
    <row r="40" spans="1:3" s="4" customFormat="1" ht="33" customHeight="1">
      <c r="A40" s="19" t="s">
        <v>83</v>
      </c>
      <c r="B40" s="19">
        <f>SUM(B41:B47)</f>
        <v>2980</v>
      </c>
      <c r="C40" s="18"/>
    </row>
    <row r="41" spans="1:3" ht="33" customHeight="1">
      <c r="A41" s="19" t="s">
        <v>4</v>
      </c>
      <c r="B41" s="19">
        <v>1408</v>
      </c>
      <c r="C41" s="15"/>
    </row>
    <row r="42" spans="1:3" ht="33" customHeight="1">
      <c r="A42" s="19" t="s">
        <v>5</v>
      </c>
      <c r="B42" s="19">
        <v>414</v>
      </c>
      <c r="C42" s="15"/>
    </row>
    <row r="43" spans="1:3" ht="33" customHeight="1">
      <c r="A43" s="19" t="s">
        <v>35</v>
      </c>
      <c r="B43" s="19">
        <v>913</v>
      </c>
      <c r="C43" s="15"/>
    </row>
    <row r="44" spans="1:3" ht="33" customHeight="1">
      <c r="A44" s="19" t="s">
        <v>38</v>
      </c>
      <c r="B44" s="19">
        <v>32</v>
      </c>
      <c r="C44" s="15"/>
    </row>
    <row r="45" spans="1:3" ht="33" customHeight="1">
      <c r="A45" s="19" t="s">
        <v>36</v>
      </c>
      <c r="B45" s="19">
        <v>129</v>
      </c>
      <c r="C45" s="15"/>
    </row>
    <row r="46" spans="1:3" ht="33" customHeight="1">
      <c r="A46" s="19" t="s">
        <v>37</v>
      </c>
      <c r="B46" s="19">
        <v>25</v>
      </c>
      <c r="C46" s="15"/>
    </row>
    <row r="47" spans="1:3" ht="33" customHeight="1">
      <c r="A47" s="19" t="s">
        <v>6</v>
      </c>
      <c r="B47" s="19">
        <v>59</v>
      </c>
      <c r="C47" s="15"/>
    </row>
    <row r="48" spans="1:3" s="4" customFormat="1" ht="33" customHeight="1">
      <c r="A48" s="19" t="s">
        <v>84</v>
      </c>
      <c r="B48" s="19">
        <f>SUM(B49:B53)</f>
        <v>1777</v>
      </c>
      <c r="C48" s="18"/>
    </row>
    <row r="49" spans="1:3" ht="33" customHeight="1">
      <c r="A49" s="19" t="s">
        <v>40</v>
      </c>
      <c r="B49" s="19">
        <v>654</v>
      </c>
      <c r="C49" s="15"/>
    </row>
    <row r="50" spans="1:3" ht="33" customHeight="1">
      <c r="A50" s="19" t="s">
        <v>39</v>
      </c>
      <c r="B50" s="19">
        <v>14</v>
      </c>
      <c r="C50" s="15"/>
    </row>
    <row r="51" spans="1:3" ht="33" customHeight="1">
      <c r="A51" s="19" t="s">
        <v>41</v>
      </c>
      <c r="B51" s="19">
        <v>756</v>
      </c>
      <c r="C51" s="15"/>
    </row>
    <row r="52" spans="1:3" ht="33" customHeight="1">
      <c r="A52" s="19" t="s">
        <v>42</v>
      </c>
      <c r="B52" s="19">
        <v>203</v>
      </c>
      <c r="C52" s="15"/>
    </row>
    <row r="53" spans="1:3" ht="33" customHeight="1">
      <c r="A53" s="19" t="s">
        <v>43</v>
      </c>
      <c r="B53" s="19">
        <v>150</v>
      </c>
      <c r="C53" s="15"/>
    </row>
    <row r="54" spans="1:3" s="4" customFormat="1" ht="33" customHeight="1">
      <c r="A54" s="19" t="s">
        <v>85</v>
      </c>
      <c r="B54" s="19">
        <f>SUM(B55:B56)</f>
        <v>10044</v>
      </c>
      <c r="C54" s="18"/>
    </row>
    <row r="55" spans="1:3" ht="33" customHeight="1">
      <c r="A55" s="19" t="s">
        <v>44</v>
      </c>
      <c r="B55" s="19">
        <v>5710</v>
      </c>
      <c r="C55" s="15"/>
    </row>
    <row r="56" spans="1:3" ht="33" customHeight="1">
      <c r="A56" s="19" t="s">
        <v>45</v>
      </c>
      <c r="B56" s="19">
        <v>4334</v>
      </c>
      <c r="C56" s="15"/>
    </row>
    <row r="57" spans="1:3" s="4" customFormat="1" ht="33" customHeight="1">
      <c r="A57" s="19" t="s">
        <v>86</v>
      </c>
      <c r="B57" s="19">
        <f>SUM(B58:B71)</f>
        <v>27567</v>
      </c>
      <c r="C57" s="18"/>
    </row>
    <row r="58" spans="1:3" ht="33" customHeight="1">
      <c r="A58" s="19" t="s">
        <v>49</v>
      </c>
      <c r="B58" s="19">
        <v>216</v>
      </c>
      <c r="C58" s="15"/>
    </row>
    <row r="59" spans="1:3" ht="33" customHeight="1">
      <c r="A59" s="19" t="s">
        <v>46</v>
      </c>
      <c r="B59" s="19">
        <v>260</v>
      </c>
      <c r="C59" s="15"/>
    </row>
    <row r="60" spans="1:3" ht="33" customHeight="1">
      <c r="A60" s="19" t="s">
        <v>50</v>
      </c>
      <c r="B60" s="19">
        <v>9496</v>
      </c>
      <c r="C60" s="15"/>
    </row>
    <row r="61" spans="1:3" ht="33" customHeight="1">
      <c r="A61" s="19" t="s">
        <v>51</v>
      </c>
      <c r="B61" s="19">
        <v>186</v>
      </c>
      <c r="C61" s="15"/>
    </row>
    <row r="62" spans="1:3" ht="33" customHeight="1">
      <c r="A62" s="19" t="s">
        <v>52</v>
      </c>
      <c r="B62" s="19">
        <v>4337</v>
      </c>
      <c r="C62" s="15"/>
    </row>
    <row r="63" spans="1:3" ht="33" customHeight="1">
      <c r="A63" s="19" t="s">
        <v>53</v>
      </c>
      <c r="B63" s="19">
        <v>10</v>
      </c>
      <c r="C63" s="15"/>
    </row>
    <row r="64" spans="1:3" ht="33" customHeight="1">
      <c r="A64" s="19" t="s">
        <v>53</v>
      </c>
      <c r="B64" s="19">
        <v>11</v>
      </c>
      <c r="C64" s="15"/>
    </row>
    <row r="65" spans="1:3" ht="33" customHeight="1">
      <c r="A65" s="19" t="s">
        <v>47</v>
      </c>
      <c r="B65" s="19">
        <v>967</v>
      </c>
      <c r="C65" s="15"/>
    </row>
    <row r="66" spans="1:3" ht="33" customHeight="1">
      <c r="A66" s="19" t="s">
        <v>48</v>
      </c>
      <c r="B66" s="19">
        <v>41</v>
      </c>
      <c r="C66" s="15"/>
    </row>
    <row r="67" spans="1:3" ht="33" customHeight="1">
      <c r="A67" s="19" t="s">
        <v>8</v>
      </c>
      <c r="B67" s="19"/>
      <c r="C67" s="15"/>
    </row>
    <row r="68" spans="1:3" ht="33" customHeight="1">
      <c r="A68" s="19" t="s">
        <v>9</v>
      </c>
      <c r="B68" s="19">
        <v>15870</v>
      </c>
      <c r="C68" s="15"/>
    </row>
    <row r="69" spans="1:3" ht="33" customHeight="1">
      <c r="A69" s="19" t="s">
        <v>76</v>
      </c>
      <c r="B69" s="19">
        <v>-2931</v>
      </c>
      <c r="C69" s="15"/>
    </row>
    <row r="70" spans="1:3" ht="33" customHeight="1">
      <c r="A70" s="19" t="s">
        <v>77</v>
      </c>
      <c r="B70" s="19">
        <v>-1028</v>
      </c>
      <c r="C70" s="15"/>
    </row>
    <row r="71" spans="1:3" ht="33" customHeight="1">
      <c r="A71" s="19" t="s">
        <v>10</v>
      </c>
      <c r="B71" s="19">
        <v>132</v>
      </c>
      <c r="C71" s="15"/>
    </row>
    <row r="72" spans="1:3" s="4" customFormat="1" ht="33" customHeight="1">
      <c r="A72" s="19" t="s">
        <v>87</v>
      </c>
      <c r="B72" s="19">
        <f>SUM(B73)</f>
        <v>606</v>
      </c>
      <c r="C72" s="18"/>
    </row>
    <row r="73" spans="1:3" ht="33" customHeight="1">
      <c r="A73" s="19" t="s">
        <v>54</v>
      </c>
      <c r="B73" s="19">
        <v>606</v>
      </c>
      <c r="C73" s="15"/>
    </row>
    <row r="74" spans="1:3" s="4" customFormat="1" ht="33" customHeight="1">
      <c r="A74" s="19" t="s">
        <v>88</v>
      </c>
      <c r="B74" s="19">
        <f>B75+B76</f>
        <v>1321</v>
      </c>
      <c r="C74" s="18"/>
    </row>
    <row r="75" spans="1:3" ht="33" customHeight="1">
      <c r="A75" s="19" t="s">
        <v>55</v>
      </c>
      <c r="B75" s="19">
        <v>10</v>
      </c>
      <c r="C75" s="15"/>
    </row>
    <row r="76" spans="1:3" ht="33" customHeight="1">
      <c r="A76" s="19" t="s">
        <v>56</v>
      </c>
      <c r="B76" s="19">
        <v>1311</v>
      </c>
      <c r="C76" s="15"/>
    </row>
    <row r="77" spans="1:3" s="4" customFormat="1" ht="33" customHeight="1">
      <c r="A77" s="19" t="s">
        <v>89</v>
      </c>
      <c r="B77" s="19">
        <f>B78+B79</f>
        <v>12145</v>
      </c>
      <c r="C77" s="18"/>
    </row>
    <row r="78" spans="1:3" ht="33" customHeight="1">
      <c r="A78" s="19" t="s">
        <v>11</v>
      </c>
      <c r="B78" s="19">
        <v>4783</v>
      </c>
      <c r="C78" s="15"/>
    </row>
    <row r="79" spans="1:3" ht="33" customHeight="1">
      <c r="A79" s="19" t="s">
        <v>57</v>
      </c>
      <c r="B79" s="19">
        <v>7362</v>
      </c>
      <c r="C79" s="15"/>
    </row>
    <row r="80" spans="1:3" s="4" customFormat="1" ht="33" customHeight="1">
      <c r="A80" s="19" t="s">
        <v>90</v>
      </c>
      <c r="B80" s="19">
        <f>B81+B82</f>
        <v>4028</v>
      </c>
      <c r="C80" s="18"/>
    </row>
    <row r="81" spans="1:3" ht="33" customHeight="1">
      <c r="A81" s="19" t="s">
        <v>58</v>
      </c>
      <c r="B81" s="19">
        <v>19</v>
      </c>
      <c r="C81" s="15"/>
    </row>
    <row r="82" spans="1:3" ht="33" customHeight="1">
      <c r="A82" s="19" t="s">
        <v>59</v>
      </c>
      <c r="B82" s="19">
        <v>4009</v>
      </c>
      <c r="C82" s="15"/>
    </row>
    <row r="83" spans="1:3" s="4" customFormat="1" ht="33" customHeight="1">
      <c r="A83" s="19" t="s">
        <v>91</v>
      </c>
      <c r="B83" s="19">
        <f>B84</f>
        <v>55</v>
      </c>
      <c r="C83" s="18"/>
    </row>
    <row r="84" spans="1:3" ht="33" customHeight="1">
      <c r="A84" s="19" t="s">
        <v>60</v>
      </c>
      <c r="B84" s="19">
        <v>55</v>
      </c>
      <c r="C84" s="15"/>
    </row>
    <row r="85" spans="1:3" s="4" customFormat="1" ht="33" customHeight="1">
      <c r="A85" s="16" t="s">
        <v>12</v>
      </c>
      <c r="B85" s="17">
        <f>B86+B88+B91</f>
        <v>9993</v>
      </c>
      <c r="C85" s="18"/>
    </row>
    <row r="86" spans="1:3" s="4" customFormat="1" ht="33" customHeight="1">
      <c r="A86" s="19" t="s">
        <v>92</v>
      </c>
      <c r="B86" s="19">
        <f>B87</f>
        <v>1034</v>
      </c>
      <c r="C86" s="18"/>
    </row>
    <row r="87" spans="1:3" ht="33" customHeight="1">
      <c r="A87" s="19" t="s">
        <v>57</v>
      </c>
      <c r="B87" s="19">
        <v>1034</v>
      </c>
      <c r="C87" s="15"/>
    </row>
    <row r="88" spans="1:3" s="4" customFormat="1" ht="33" customHeight="1">
      <c r="A88" s="19" t="s">
        <v>93</v>
      </c>
      <c r="B88" s="19">
        <f>B89+B90</f>
        <v>3942</v>
      </c>
      <c r="C88" s="18"/>
    </row>
    <row r="89" spans="1:3" ht="33" customHeight="1">
      <c r="A89" s="19" t="s">
        <v>61</v>
      </c>
      <c r="B89" s="19">
        <v>2047</v>
      </c>
      <c r="C89" s="15"/>
    </row>
    <row r="90" spans="1:3" ht="33" customHeight="1">
      <c r="A90" s="19" t="s">
        <v>62</v>
      </c>
      <c r="B90" s="19">
        <v>1895</v>
      </c>
      <c r="C90" s="15"/>
    </row>
    <row r="91" spans="1:3" s="4" customFormat="1" ht="33" customHeight="1">
      <c r="A91" s="19" t="s">
        <v>94</v>
      </c>
      <c r="B91" s="19">
        <f>SUM(B92:B96)</f>
        <v>5017</v>
      </c>
      <c r="C91" s="18"/>
    </row>
    <row r="92" spans="1:3" ht="33" customHeight="1">
      <c r="A92" s="19" t="s">
        <v>63</v>
      </c>
      <c r="B92" s="19">
        <v>749</v>
      </c>
      <c r="C92" s="15"/>
    </row>
    <row r="93" spans="1:3" ht="33" customHeight="1">
      <c r="A93" s="19" t="s">
        <v>64</v>
      </c>
      <c r="B93" s="19">
        <v>2600</v>
      </c>
      <c r="C93" s="15"/>
    </row>
    <row r="94" spans="1:3" ht="33" customHeight="1">
      <c r="A94" s="19" t="s">
        <v>65</v>
      </c>
      <c r="B94" s="19">
        <v>1300</v>
      </c>
      <c r="C94" s="15"/>
    </row>
    <row r="95" spans="1:3" ht="33" customHeight="1">
      <c r="A95" s="19" t="s">
        <v>13</v>
      </c>
      <c r="B95" s="19">
        <v>329</v>
      </c>
      <c r="C95" s="15"/>
    </row>
    <row r="96" spans="1:3" ht="33" customHeight="1">
      <c r="A96" s="19" t="s">
        <v>66</v>
      </c>
      <c r="B96" s="19">
        <v>39</v>
      </c>
      <c r="C96" s="15"/>
    </row>
    <row r="97" spans="1:2" ht="14.25" hidden="1">
      <c r="A97" s="1" t="s">
        <v>14</v>
      </c>
      <c r="B97" s="3"/>
    </row>
    <row r="98" spans="1:2" ht="14.25" hidden="1">
      <c r="A98" s="1" t="s">
        <v>15</v>
      </c>
      <c r="B98" s="3"/>
    </row>
    <row r="99" spans="1:2" ht="14.25" hidden="1">
      <c r="A99" s="1" t="s">
        <v>16</v>
      </c>
      <c r="B99" s="3"/>
    </row>
    <row r="100" spans="1:2" ht="14.25" hidden="1">
      <c r="A100" s="1" t="s">
        <v>7</v>
      </c>
      <c r="B100" s="3"/>
    </row>
  </sheetData>
  <mergeCells count="1">
    <mergeCell ref="A1:C1"/>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微软用户</cp:lastModifiedBy>
  <cp:lastPrinted>2018-04-12T09:59:05Z</cp:lastPrinted>
  <dcterms:created xsi:type="dcterms:W3CDTF">2018-01-09T01:34:59Z</dcterms:created>
  <dcterms:modified xsi:type="dcterms:W3CDTF">2018-04-20T06:58:19Z</dcterms:modified>
  <cp:category/>
  <cp:version/>
  <cp:contentType/>
  <cp:contentStatus/>
</cp:coreProperties>
</file>